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atliis\Desktop\"/>
    </mc:Choice>
  </mc:AlternateContent>
  <xr:revisionPtr revIDLastSave="0" documentId="8_{684A4495-A04D-4A25-9D87-062D632A4DD4}" xr6:coauthVersionLast="47" xr6:coauthVersionMax="47" xr10:uidLastSave="{00000000-0000-0000-0000-000000000000}"/>
  <bookViews>
    <workbookView xWindow="-28920" yWindow="-120" windowWidth="29040" windowHeight="15840" xr2:uid="{00000000-000D-0000-FFFF-FFFF00000000}"/>
  </bookViews>
  <sheets>
    <sheet name="Sheet2" sheetId="4" r:id="rId1"/>
    <sheet name="VIS04002" sheetId="2" r:id="rId2"/>
    <sheet name="VIS01000"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4" l="1"/>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5"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6" i="4"/>
  <c r="M6" i="2"/>
  <c r="N6" i="2"/>
  <c r="O6" i="2"/>
  <c r="P6" i="2"/>
  <c r="Q6" i="2"/>
  <c r="R6" i="2"/>
  <c r="S6" i="2"/>
  <c r="M7" i="2"/>
  <c r="N7" i="2"/>
  <c r="O7" i="2"/>
  <c r="P7" i="2"/>
  <c r="Q7" i="2"/>
  <c r="R7" i="2"/>
  <c r="S7" i="2"/>
  <c r="M8" i="2"/>
  <c r="N8" i="2"/>
  <c r="O8" i="2"/>
  <c r="P8" i="2"/>
  <c r="Q8" i="2"/>
  <c r="R8" i="2"/>
  <c r="S8" i="2"/>
  <c r="M9" i="2"/>
  <c r="N9" i="2"/>
  <c r="O9" i="2"/>
  <c r="P9" i="2"/>
  <c r="Q9" i="2"/>
  <c r="R9" i="2"/>
  <c r="S9" i="2"/>
  <c r="M10" i="2"/>
  <c r="N10" i="2"/>
  <c r="O10" i="2"/>
  <c r="P10" i="2"/>
  <c r="Q10" i="2"/>
  <c r="R10" i="2"/>
  <c r="S10" i="2"/>
  <c r="M11" i="2"/>
  <c r="N11" i="2"/>
  <c r="O11" i="2"/>
  <c r="P11" i="2"/>
  <c r="Q11" i="2"/>
  <c r="R11" i="2"/>
  <c r="S11" i="2"/>
  <c r="M12" i="2"/>
  <c r="N12" i="2"/>
  <c r="O12" i="2"/>
  <c r="P12" i="2"/>
  <c r="Q12" i="2"/>
  <c r="R12" i="2"/>
  <c r="S12" i="2"/>
  <c r="M13" i="2"/>
  <c r="N13" i="2"/>
  <c r="O13" i="2"/>
  <c r="P13" i="2"/>
  <c r="Q13" i="2"/>
  <c r="R13" i="2"/>
  <c r="S13" i="2"/>
  <c r="M14" i="2"/>
  <c r="N14" i="2"/>
  <c r="O14" i="2"/>
  <c r="P14" i="2"/>
  <c r="Q14" i="2"/>
  <c r="R14" i="2"/>
  <c r="S14" i="2"/>
  <c r="M15" i="2"/>
  <c r="N15" i="2"/>
  <c r="O15" i="2"/>
  <c r="P15" i="2"/>
  <c r="Q15" i="2"/>
  <c r="R15" i="2"/>
  <c r="S15" i="2"/>
  <c r="M16" i="2"/>
  <c r="N16" i="2"/>
  <c r="O16" i="2"/>
  <c r="P16" i="2"/>
  <c r="Q16" i="2"/>
  <c r="R16" i="2"/>
  <c r="S16" i="2"/>
  <c r="M17" i="2"/>
  <c r="N17" i="2"/>
  <c r="O17" i="2"/>
  <c r="P17" i="2"/>
  <c r="Q17" i="2"/>
  <c r="R17" i="2"/>
  <c r="S17" i="2"/>
  <c r="M18" i="2"/>
  <c r="N18" i="2"/>
  <c r="O18" i="2"/>
  <c r="P18" i="2"/>
  <c r="Q18" i="2"/>
  <c r="R18" i="2"/>
  <c r="S18" i="2"/>
  <c r="M19" i="2"/>
  <c r="N19" i="2"/>
  <c r="O19" i="2"/>
  <c r="P19" i="2"/>
  <c r="Q19" i="2"/>
  <c r="R19" i="2"/>
  <c r="S19" i="2"/>
  <c r="M20" i="2"/>
  <c r="N20" i="2"/>
  <c r="O20" i="2"/>
  <c r="P20" i="2"/>
  <c r="Q20" i="2"/>
  <c r="R20" i="2"/>
  <c r="S20" i="2"/>
  <c r="M21" i="2"/>
  <c r="N21" i="2"/>
  <c r="O21" i="2"/>
  <c r="P21" i="2"/>
  <c r="Q21" i="2"/>
  <c r="R21" i="2"/>
  <c r="S21" i="2"/>
  <c r="M22" i="2"/>
  <c r="N22" i="2"/>
  <c r="O22" i="2"/>
  <c r="P22" i="2"/>
  <c r="Q22" i="2"/>
  <c r="R22" i="2"/>
  <c r="S22" i="2"/>
  <c r="M23" i="2"/>
  <c r="N23" i="2"/>
  <c r="O23" i="2"/>
  <c r="P23" i="2"/>
  <c r="Q23" i="2"/>
  <c r="R23" i="2"/>
  <c r="S23" i="2"/>
  <c r="M24" i="2"/>
  <c r="N24" i="2"/>
  <c r="O24" i="2"/>
  <c r="P24" i="2"/>
  <c r="Q24" i="2"/>
  <c r="R24" i="2"/>
  <c r="S24" i="2"/>
  <c r="M25" i="2"/>
  <c r="N25" i="2"/>
  <c r="O25" i="2"/>
  <c r="P25" i="2"/>
  <c r="Q25" i="2"/>
  <c r="R25" i="2"/>
  <c r="S25" i="2"/>
  <c r="M26" i="2"/>
  <c r="N26" i="2"/>
  <c r="O26" i="2"/>
  <c r="P26" i="2"/>
  <c r="Q26" i="2"/>
  <c r="R26" i="2"/>
  <c r="S26" i="2"/>
  <c r="M27" i="2"/>
  <c r="N27" i="2"/>
  <c r="O27" i="2"/>
  <c r="P27" i="2"/>
  <c r="Q27" i="2"/>
  <c r="R27" i="2"/>
  <c r="S27" i="2"/>
  <c r="M28" i="2"/>
  <c r="N28" i="2"/>
  <c r="O28" i="2"/>
  <c r="P28" i="2"/>
  <c r="Q28" i="2"/>
  <c r="R28" i="2"/>
  <c r="S28" i="2"/>
  <c r="M29" i="2"/>
  <c r="N29" i="2"/>
  <c r="O29" i="2"/>
  <c r="P29" i="2"/>
  <c r="Q29" i="2"/>
  <c r="R29" i="2"/>
  <c r="S29" i="2"/>
  <c r="M30" i="2"/>
  <c r="N30" i="2"/>
  <c r="O30" i="2"/>
  <c r="P30" i="2"/>
  <c r="Q30" i="2"/>
  <c r="R30" i="2"/>
  <c r="S30" i="2"/>
  <c r="M31" i="2"/>
  <c r="N31" i="2"/>
  <c r="O31" i="2"/>
  <c r="P31" i="2"/>
  <c r="Q31" i="2"/>
  <c r="R31" i="2"/>
  <c r="S31" i="2"/>
  <c r="M32" i="2"/>
  <c r="N32" i="2"/>
  <c r="O32" i="2"/>
  <c r="P32" i="2"/>
  <c r="Q32" i="2"/>
  <c r="R32" i="2"/>
  <c r="S32" i="2"/>
  <c r="M33" i="2"/>
  <c r="N33" i="2"/>
  <c r="O33" i="2"/>
  <c r="P33" i="2"/>
  <c r="Q33" i="2"/>
  <c r="R33" i="2"/>
  <c r="S33" i="2"/>
  <c r="M34" i="2"/>
  <c r="N34" i="2"/>
  <c r="O34" i="2"/>
  <c r="P34" i="2"/>
  <c r="Q34" i="2"/>
  <c r="R34" i="2"/>
  <c r="S34" i="2"/>
  <c r="M35" i="2"/>
  <c r="N35" i="2"/>
  <c r="O35" i="2"/>
  <c r="P35" i="2"/>
  <c r="Q35" i="2"/>
  <c r="R35" i="2"/>
  <c r="S35" i="2"/>
  <c r="M36" i="2"/>
  <c r="N36" i="2"/>
  <c r="O36" i="2"/>
  <c r="P36" i="2"/>
  <c r="Q36" i="2"/>
  <c r="R36" i="2"/>
  <c r="S36" i="2"/>
  <c r="M37" i="2"/>
  <c r="N37" i="2"/>
  <c r="O37" i="2"/>
  <c r="P37" i="2"/>
  <c r="Q37" i="2"/>
  <c r="R37" i="2"/>
  <c r="S37" i="2"/>
  <c r="M38" i="2"/>
  <c r="N38" i="2"/>
  <c r="O38" i="2"/>
  <c r="P38" i="2"/>
  <c r="Q38" i="2"/>
  <c r="R38" i="2"/>
  <c r="S38" i="2"/>
  <c r="M39" i="2"/>
  <c r="N39" i="2"/>
  <c r="O39" i="2"/>
  <c r="P39" i="2"/>
  <c r="Q39" i="2"/>
  <c r="R39" i="2"/>
  <c r="S39" i="2"/>
  <c r="M40" i="2"/>
  <c r="N40" i="2"/>
  <c r="O40" i="2"/>
  <c r="P40" i="2"/>
  <c r="Q40" i="2"/>
  <c r="R40" i="2"/>
  <c r="S40" i="2"/>
  <c r="M41" i="2"/>
  <c r="N41" i="2"/>
  <c r="O41" i="2"/>
  <c r="P41" i="2"/>
  <c r="Q41" i="2"/>
  <c r="R41" i="2"/>
  <c r="S41" i="2"/>
  <c r="M42" i="2"/>
  <c r="N42" i="2"/>
  <c r="O42" i="2"/>
  <c r="P42" i="2"/>
  <c r="Q42" i="2"/>
  <c r="R42" i="2"/>
  <c r="S42" i="2"/>
  <c r="M43" i="2"/>
  <c r="N43" i="2"/>
  <c r="O43" i="2"/>
  <c r="P43" i="2"/>
  <c r="Q43" i="2"/>
  <c r="R43" i="2"/>
  <c r="S43" i="2"/>
  <c r="M44" i="2"/>
  <c r="N44" i="2"/>
  <c r="O44" i="2"/>
  <c r="P44" i="2"/>
  <c r="Q44" i="2"/>
  <c r="R44" i="2"/>
  <c r="S44" i="2"/>
  <c r="M45" i="2"/>
  <c r="N45" i="2"/>
  <c r="O45" i="2"/>
  <c r="P45" i="2"/>
  <c r="Q45" i="2"/>
  <c r="R45" i="2"/>
  <c r="S45" i="2"/>
  <c r="M46" i="2"/>
  <c r="N46" i="2"/>
  <c r="O46" i="2"/>
  <c r="P46" i="2"/>
  <c r="Q46" i="2"/>
  <c r="R46" i="2"/>
  <c r="S46" i="2"/>
  <c r="M47" i="2"/>
  <c r="N47" i="2"/>
  <c r="O47" i="2"/>
  <c r="P47" i="2"/>
  <c r="Q47" i="2"/>
  <c r="R47" i="2"/>
  <c r="S47" i="2"/>
  <c r="M48" i="2"/>
  <c r="N48" i="2"/>
  <c r="O48" i="2"/>
  <c r="P48" i="2"/>
  <c r="Q48" i="2"/>
  <c r="R48" i="2"/>
  <c r="S48" i="2"/>
  <c r="M49" i="2"/>
  <c r="N49" i="2"/>
  <c r="O49" i="2"/>
  <c r="P49" i="2"/>
  <c r="Q49" i="2"/>
  <c r="R49" i="2"/>
  <c r="S49" i="2"/>
  <c r="M50" i="2"/>
  <c r="N50" i="2"/>
  <c r="O50" i="2"/>
  <c r="P50" i="2"/>
  <c r="Q50" i="2"/>
  <c r="R50" i="2"/>
  <c r="S50" i="2"/>
  <c r="M51" i="2"/>
  <c r="N51" i="2"/>
  <c r="O51" i="2"/>
  <c r="P51" i="2"/>
  <c r="Q51" i="2"/>
  <c r="R51" i="2"/>
  <c r="S51" i="2"/>
  <c r="M52" i="2"/>
  <c r="N52" i="2"/>
  <c r="O52" i="2"/>
  <c r="P52" i="2"/>
  <c r="Q52" i="2"/>
  <c r="R52" i="2"/>
  <c r="S52" i="2"/>
  <c r="M53" i="2"/>
  <c r="N53" i="2"/>
  <c r="O53" i="2"/>
  <c r="P53" i="2"/>
  <c r="Q53" i="2"/>
  <c r="R53" i="2"/>
  <c r="S53" i="2"/>
  <c r="M54" i="2"/>
  <c r="N54" i="2"/>
  <c r="O54" i="2"/>
  <c r="P54" i="2"/>
  <c r="Q54" i="2"/>
  <c r="R54" i="2"/>
  <c r="S54" i="2"/>
  <c r="M55" i="2"/>
  <c r="N55" i="2"/>
  <c r="O55" i="2"/>
  <c r="P55" i="2"/>
  <c r="Q55" i="2"/>
  <c r="R55" i="2"/>
  <c r="S55" i="2"/>
  <c r="M56" i="2"/>
  <c r="N56" i="2"/>
  <c r="O56" i="2"/>
  <c r="P56" i="2"/>
  <c r="Q56" i="2"/>
  <c r="R56" i="2"/>
  <c r="S56" i="2"/>
  <c r="M57" i="2"/>
  <c r="N57" i="2"/>
  <c r="O57" i="2"/>
  <c r="P57" i="2"/>
  <c r="Q57" i="2"/>
  <c r="R57" i="2"/>
  <c r="S57" i="2"/>
  <c r="M58" i="2"/>
  <c r="N58" i="2"/>
  <c r="O58" i="2"/>
  <c r="P58" i="2"/>
  <c r="Q58" i="2"/>
  <c r="R58" i="2"/>
  <c r="S58" i="2"/>
  <c r="M59" i="2"/>
  <c r="N59" i="2"/>
  <c r="O59" i="2"/>
  <c r="P59" i="2"/>
  <c r="Q59" i="2"/>
  <c r="R59" i="2"/>
  <c r="S59" i="2"/>
  <c r="M60" i="2"/>
  <c r="N60" i="2"/>
  <c r="O60" i="2"/>
  <c r="P60" i="2"/>
  <c r="Q60" i="2"/>
  <c r="R60" i="2"/>
  <c r="S60" i="2"/>
  <c r="M61" i="2"/>
  <c r="N61" i="2"/>
  <c r="O61" i="2"/>
  <c r="P61" i="2"/>
  <c r="Q61" i="2"/>
  <c r="R61" i="2"/>
  <c r="S61" i="2"/>
  <c r="M62" i="2"/>
  <c r="N62" i="2"/>
  <c r="O62" i="2"/>
  <c r="P62" i="2"/>
  <c r="Q62" i="2"/>
  <c r="R62" i="2"/>
  <c r="S62" i="2"/>
  <c r="M63" i="2"/>
  <c r="N63" i="2"/>
  <c r="O63" i="2"/>
  <c r="P63" i="2"/>
  <c r="Q63" i="2"/>
  <c r="R63" i="2"/>
  <c r="S63" i="2"/>
  <c r="M64" i="2"/>
  <c r="N64" i="2"/>
  <c r="O64" i="2"/>
  <c r="P64" i="2"/>
  <c r="Q64" i="2"/>
  <c r="R64" i="2"/>
  <c r="S64" i="2"/>
  <c r="M65" i="2"/>
  <c r="N65" i="2"/>
  <c r="O65" i="2"/>
  <c r="P65" i="2"/>
  <c r="Q65" i="2"/>
  <c r="R65" i="2"/>
  <c r="S65" i="2"/>
  <c r="M66" i="2"/>
  <c r="N66" i="2"/>
  <c r="O66" i="2"/>
  <c r="P66" i="2"/>
  <c r="Q66" i="2"/>
  <c r="R66" i="2"/>
  <c r="S66" i="2"/>
  <c r="M67" i="2"/>
  <c r="N67" i="2"/>
  <c r="O67" i="2"/>
  <c r="P67" i="2"/>
  <c r="Q67" i="2"/>
  <c r="R67" i="2"/>
  <c r="S67" i="2"/>
  <c r="M68" i="2"/>
  <c r="N68" i="2"/>
  <c r="O68" i="2"/>
  <c r="P68" i="2"/>
  <c r="Q68" i="2"/>
  <c r="R68" i="2"/>
  <c r="S68" i="2"/>
  <c r="M69" i="2"/>
  <c r="N69" i="2"/>
  <c r="O69" i="2"/>
  <c r="P69" i="2"/>
  <c r="Q69" i="2"/>
  <c r="R69" i="2"/>
  <c r="S69" i="2"/>
  <c r="M70" i="2"/>
  <c r="N70" i="2"/>
  <c r="O70" i="2"/>
  <c r="P70" i="2"/>
  <c r="Q70" i="2"/>
  <c r="R70" i="2"/>
  <c r="S70" i="2"/>
  <c r="M71" i="2"/>
  <c r="N71" i="2"/>
  <c r="O71" i="2"/>
  <c r="P71" i="2"/>
  <c r="Q71" i="2"/>
  <c r="R71" i="2"/>
  <c r="S71" i="2"/>
  <c r="M72" i="2"/>
  <c r="N72" i="2"/>
  <c r="O72" i="2"/>
  <c r="P72" i="2"/>
  <c r="Q72" i="2"/>
  <c r="R72" i="2"/>
  <c r="S72" i="2"/>
  <c r="M73" i="2"/>
  <c r="N73" i="2"/>
  <c r="O73" i="2"/>
  <c r="P73" i="2"/>
  <c r="Q73" i="2"/>
  <c r="R73" i="2"/>
  <c r="S73" i="2"/>
  <c r="M74" i="2"/>
  <c r="N74" i="2"/>
  <c r="O74" i="2"/>
  <c r="P74" i="2"/>
  <c r="Q74" i="2"/>
  <c r="R74" i="2"/>
  <c r="S74" i="2"/>
  <c r="M75" i="2"/>
  <c r="N75" i="2"/>
  <c r="O75" i="2"/>
  <c r="P75" i="2"/>
  <c r="Q75" i="2"/>
  <c r="R75" i="2"/>
  <c r="S75" i="2"/>
  <c r="M76" i="2"/>
  <c r="N76" i="2"/>
  <c r="O76" i="2"/>
  <c r="P76" i="2"/>
  <c r="Q76" i="2"/>
  <c r="R76" i="2"/>
  <c r="S76" i="2"/>
  <c r="M77" i="2"/>
  <c r="N77" i="2"/>
  <c r="O77" i="2"/>
  <c r="P77" i="2"/>
  <c r="Q77" i="2"/>
  <c r="R77" i="2"/>
  <c r="S77" i="2"/>
  <c r="M78" i="2"/>
  <c r="N78" i="2"/>
  <c r="O78" i="2"/>
  <c r="P78" i="2"/>
  <c r="Q78" i="2"/>
  <c r="R78" i="2"/>
  <c r="S78" i="2"/>
  <c r="M79" i="2"/>
  <c r="N79" i="2"/>
  <c r="O79" i="2"/>
  <c r="P79" i="2"/>
  <c r="Q79" i="2"/>
  <c r="R79" i="2"/>
  <c r="S79" i="2"/>
  <c r="M80" i="2"/>
  <c r="N80" i="2"/>
  <c r="O80" i="2"/>
  <c r="P80" i="2"/>
  <c r="Q80" i="2"/>
  <c r="R80" i="2"/>
  <c r="S80" i="2"/>
  <c r="M81" i="2"/>
  <c r="N81" i="2"/>
  <c r="O81" i="2"/>
  <c r="P81" i="2"/>
  <c r="Q81" i="2"/>
  <c r="R81" i="2"/>
  <c r="S81" i="2"/>
  <c r="M82" i="2"/>
  <c r="N82" i="2"/>
  <c r="O82" i="2"/>
  <c r="P82" i="2"/>
  <c r="Q82" i="2"/>
  <c r="R82" i="2"/>
  <c r="S82" i="2"/>
  <c r="M83" i="2"/>
  <c r="N83" i="2"/>
  <c r="O83" i="2"/>
  <c r="P83" i="2"/>
  <c r="Q83" i="2"/>
  <c r="R83" i="2"/>
  <c r="S83" i="2"/>
  <c r="M84" i="2"/>
  <c r="N84" i="2"/>
  <c r="O84" i="2"/>
  <c r="P84" i="2"/>
  <c r="Q84" i="2"/>
  <c r="R84" i="2"/>
  <c r="S84" i="2"/>
  <c r="M85" i="2"/>
  <c r="N85" i="2"/>
  <c r="O85" i="2"/>
  <c r="P85" i="2"/>
  <c r="Q85" i="2"/>
  <c r="R85" i="2"/>
  <c r="S85" i="2"/>
  <c r="M86" i="2"/>
  <c r="N86" i="2"/>
  <c r="O86" i="2"/>
  <c r="P86" i="2"/>
  <c r="Q86" i="2"/>
  <c r="R86" i="2"/>
  <c r="S86" i="2"/>
  <c r="M87" i="2"/>
  <c r="N87" i="2"/>
  <c r="O87" i="2"/>
  <c r="P87" i="2"/>
  <c r="Q87" i="2"/>
  <c r="R87" i="2"/>
  <c r="S87" i="2"/>
  <c r="M88" i="2"/>
  <c r="N88" i="2"/>
  <c r="O88" i="2"/>
  <c r="P88" i="2"/>
  <c r="Q88" i="2"/>
  <c r="R88" i="2"/>
  <c r="S88" i="2"/>
  <c r="N5" i="2"/>
  <c r="O5" i="2"/>
  <c r="P5" i="2"/>
  <c r="Q5" i="2"/>
  <c r="R5" i="2"/>
  <c r="S5" i="2"/>
  <c r="M5" i="2"/>
</calcChain>
</file>

<file path=xl/sharedStrings.xml><?xml version="1.0" encoding="utf-8"?>
<sst xmlns="http://schemas.openxmlformats.org/spreadsheetml/2006/main" count="544" uniqueCount="141">
  <si>
    <t>Mánaðarleg launavísitala á almennum vinnumarkaði eftir starfsstétt frá 2015</t>
  </si>
  <si>
    <t>Stjórnendur</t>
  </si>
  <si>
    <t>Sérfræðingar</t>
  </si>
  <si>
    <t>Tæknar og sérmenntað starfsfólk</t>
  </si>
  <si>
    <t>Skrifstofufólk</t>
  </si>
  <si>
    <t>Þjónustu-, sölu- og afgreiðslufólk</t>
  </si>
  <si>
    <t>Iðnaðarmenn</t>
  </si>
  <si>
    <t>Verkafólk</t>
  </si>
  <si>
    <t>Vísitala</t>
  </si>
  <si>
    <t>2015</t>
  </si>
  <si>
    <t>Janúar</t>
  </si>
  <si>
    <t>Febrúar</t>
  </si>
  <si>
    <t>Mars</t>
  </si>
  <si>
    <t>Apríl</t>
  </si>
  <si>
    <t>Maí</t>
  </si>
  <si>
    <t>Júní</t>
  </si>
  <si>
    <t>Júlí</t>
  </si>
  <si>
    <t>Ágúst</t>
  </si>
  <si>
    <t>September</t>
  </si>
  <si>
    <t>Október</t>
  </si>
  <si>
    <t>Nóvember</t>
  </si>
  <si>
    <t>Desember</t>
  </si>
  <si>
    <t>2016</t>
  </si>
  <si>
    <t>2017</t>
  </si>
  <si>
    <t>2018</t>
  </si>
  <si>
    <t>2019</t>
  </si>
  <si>
    <t>2020</t>
  </si>
  <si>
    <t>2021</t>
  </si>
  <si>
    <t>..</t>
  </si>
  <si>
    <t>Launavísitala byggir á tímakaupi reglulegra launa í hverjum mánuði og er vísitala einstakra undirhópa reiknuð og birt um 90 dögum eftir að viðmiðunarmánuði lýkur.
Regluleg laun eru greidd mánaðarlaun fyrir umsaminn vinnutíma hvort sem um er að ræða dagvinnu eða vaktavinnu. Í þessum launum eru hvers konar álags- og bónusgreiðslur, svo sem föst yfirvinna, sem gerðar eru upp á hverju útborgunartímabili.</t>
  </si>
  <si>
    <t>Frá árinu 2018 er stuðst við evrópska þjóðhagsreikningastaðalinn ESA 2010 við ákvörðun um skiptingu vinnumarkaðarins í almennan vinnumarkað og opinbera starfsmenn. Opinberir starfsmenn teljast þeir sem vinna hjá hinu opinbera (S.13). Til hins opinbera telst rekstur ríkis og sveitarfélaga sem er undir stjórn þeirra og er rekinn að meiri hluta fyrir skatttekjur. Aðrir teljast þá til almenns vinnumarkaðar, þar með talið fyrirtæki í eigu opinberra aðila sem rekin eru að meiri hluta fyrir tekjur af sölu á vöru eða þjónustu.
Fram til ársins 2017 voru opinberir starfsmenn skilgreindir sem starfsmenn sem fengu greidd laun frá sveitarfélögum og fjársýslu ríkisins. Aðrir töldust til almenns vinnumarkaðar. Ekki er teljandi munur á þessum skilgreiningum.
Launavísitala er byggð á launarannsókn Hagstofunnar sem er úrtaksrannsókn. Í úrtaki launarannsóknar frá 2019 eru eftirfarandi atvinnugreinabálkar: Framleiðsla (C), rafmagns-, gas- og hitaveitur (D), vatnsveita, fráveita, meðhöndlun úrgangs og afmengun (E), byggingarstarfsemi og mannvirkjagerð (F), heild- og smásöluverslun, viðgerðir á vélknúnum ökutækjum (G), flutningur og geymsla (H), rekstur gisithúsa og veitingarekstur (I),  upplýsingar og fjarskipti (J, eingöngu stór fyrirtæki í deildum 58-61), fjármála- og vátryggingastarfsemi (K), starfsemi arkitekta og verkfræðinga (M, eingöngu deild 71), almannatryggingar (O), fræðslustarfsemi (P) og heilbrigðis- og félagsþjónusta (Q) og menningar-, íþrótta- og tómstundastarfsemi (R). Atvinnugreinar O, P, Q og R byggja eingöngu á opinberum starfsmönnum, starfsmönnum ríkisins sem fá greidd laun frá fjársýslu ríkisins og starfsmönnum sem fá greidd laun frá sveitarfélögum í úrtaki.</t>
  </si>
  <si>
    <t>Heildarvísitala launavísitölu er birt um 20 dögum eftir að viðmiðunarmánuði lýkur og má finna í talnaefni undir Launavísitala frá 1989.</t>
  </si>
  <si>
    <t>Grunnur desember 2018=100.</t>
  </si>
  <si>
    <t>Allir útreikningar eru miðaðir við breytingar með fullum aukastöfum. Vegna fækkunar aukastafa kann að skapast ósamræmi milli birtra talna.</t>
  </si>
  <si>
    <t>Starfsstétt:</t>
  </si>
  <si>
    <t>Starfstéttir byggja á fyrsta staf Ístarf95 nema í tveimur tilfellum. Starfsstéttin verkafólk er skilgreind sem fyrsti stafur Ístarf 95 7, 8 eða 9 og stöðutala 0 eða 1. Starfsstéttin iðnaðarmenn er skilgreind sem fyrsti stafur Ístarf 95 7, 8 eða 9 og stöðutala 2 eða 3.</t>
  </si>
  <si>
    <t>Síðast uppfært:</t>
  </si>
  <si>
    <t>20220124 09:00</t>
  </si>
  <si>
    <t>Heimild:</t>
  </si>
  <si>
    <t>Hagstofa Íslands</t>
  </si>
  <si>
    <t>Eining:</t>
  </si>
  <si>
    <t>Töflukóði:</t>
  </si>
  <si>
    <t>VIS04002</t>
  </si>
  <si>
    <t>VIS01000</t>
  </si>
  <si>
    <t>1988-</t>
  </si>
  <si>
    <t>Viðmiðunartími:</t>
  </si>
  <si>
    <t>Vísitölur og hlutföll</t>
  </si>
  <si>
    <t>Höfundaréttur</t>
  </si>
  <si>
    <t>20220128 09:00</t>
  </si>
  <si>
    <t>Grunnur maí 1988 = 100. 
Frá janúar 2008 miðast vísitalan við verðlag í að minnsta kosti vikutíma í kringum miðjan mánuð en fyrir þann tíma var vísitalan miðuð við verðlag tvo fyrstu virka daga hvers mánaðar.
Prósentubreytingar eru reiknaðar út frá vísitölugildum með einum aukastaf.</t>
  </si>
  <si>
    <t>2022M01</t>
  </si>
  <si>
    <t>2021M12</t>
  </si>
  <si>
    <t>2021M11</t>
  </si>
  <si>
    <t>2021M10</t>
  </si>
  <si>
    <t>2021M09</t>
  </si>
  <si>
    <t>2021M08</t>
  </si>
  <si>
    <t>2021M07</t>
  </si>
  <si>
    <t>2021M06</t>
  </si>
  <si>
    <t>2021M05</t>
  </si>
  <si>
    <t>2021M04</t>
  </si>
  <si>
    <t>2021M03</t>
  </si>
  <si>
    <t>2021M02</t>
  </si>
  <si>
    <t>2021M01</t>
  </si>
  <si>
    <t>2020M12</t>
  </si>
  <si>
    <t>2020M11</t>
  </si>
  <si>
    <t>2020M10</t>
  </si>
  <si>
    <t>2020M09</t>
  </si>
  <si>
    <t>2020M08</t>
  </si>
  <si>
    <t>2020M07</t>
  </si>
  <si>
    <t>2020M06</t>
  </si>
  <si>
    <t>2020M05</t>
  </si>
  <si>
    <t>2020M04</t>
  </si>
  <si>
    <t>2020M03</t>
  </si>
  <si>
    <t>2020M02</t>
  </si>
  <si>
    <t>2020M01</t>
  </si>
  <si>
    <t>2019M12</t>
  </si>
  <si>
    <t>2019M11</t>
  </si>
  <si>
    <t>2019M10</t>
  </si>
  <si>
    <t>2019M09</t>
  </si>
  <si>
    <t>2019M08</t>
  </si>
  <si>
    <t>2019M07</t>
  </si>
  <si>
    <t>2019M06</t>
  </si>
  <si>
    <t>2019M05</t>
  </si>
  <si>
    <t>2019M04</t>
  </si>
  <si>
    <t>2019M03</t>
  </si>
  <si>
    <t>2019M02</t>
  </si>
  <si>
    <t>2019M01</t>
  </si>
  <si>
    <t>2018M12</t>
  </si>
  <si>
    <t>2018M11</t>
  </si>
  <si>
    <t>2018M10</t>
  </si>
  <si>
    <t>2018M09</t>
  </si>
  <si>
    <t>2018M08</t>
  </si>
  <si>
    <t>2018M07</t>
  </si>
  <si>
    <t>2018M06</t>
  </si>
  <si>
    <t>2018M05</t>
  </si>
  <si>
    <t>2018M04</t>
  </si>
  <si>
    <t>2018M03</t>
  </si>
  <si>
    <t>2018M02</t>
  </si>
  <si>
    <t>2018M01</t>
  </si>
  <si>
    <t>2017M12</t>
  </si>
  <si>
    <t>2017M11</t>
  </si>
  <si>
    <t>2017M10</t>
  </si>
  <si>
    <t>2017M09</t>
  </si>
  <si>
    <t>2017M08</t>
  </si>
  <si>
    <t>2017M07</t>
  </si>
  <si>
    <t>2017M06</t>
  </si>
  <si>
    <t>2017M05</t>
  </si>
  <si>
    <t>2017M04</t>
  </si>
  <si>
    <t>2017M03</t>
  </si>
  <si>
    <t>2017M02</t>
  </si>
  <si>
    <t>2017M01</t>
  </si>
  <si>
    <t>2016M12</t>
  </si>
  <si>
    <t>2016M11</t>
  </si>
  <si>
    <t>2016M10</t>
  </si>
  <si>
    <t>2016M09</t>
  </si>
  <si>
    <t>2016M08</t>
  </si>
  <si>
    <t>2016M07</t>
  </si>
  <si>
    <t>2016M06</t>
  </si>
  <si>
    <t>2016M05</t>
  </si>
  <si>
    <t>2016M04</t>
  </si>
  <si>
    <t>2016M03</t>
  </si>
  <si>
    <t>2016M02</t>
  </si>
  <si>
    <t>2016M01</t>
  </si>
  <si>
    <t>2015M12</t>
  </si>
  <si>
    <t>2015M11</t>
  </si>
  <si>
    <t>2015M10</t>
  </si>
  <si>
    <t>2015M09</t>
  </si>
  <si>
    <t>2015M08</t>
  </si>
  <si>
    <t>2015M07</t>
  </si>
  <si>
    <t>2015M06</t>
  </si>
  <si>
    <t>2015M05</t>
  </si>
  <si>
    <t>2015M04</t>
  </si>
  <si>
    <t>2015M03</t>
  </si>
  <si>
    <t>2015M02</t>
  </si>
  <si>
    <t>2015M01</t>
  </si>
  <si>
    <t>Vísitala neysluverðs</t>
  </si>
  <si>
    <t>Vísitala neysluverðs og breytingar, grunnur 1988=100</t>
  </si>
  <si>
    <t>2015 kaupmáttaraukning</t>
  </si>
  <si>
    <t>2019 kaupmáttaraukning</t>
  </si>
  <si>
    <t>https://px.hagstofa.is/pxis/pxweb/is/Samfelag/Samfelag__launogtekjur__2_launavisitala__1_launavisitala/VIS04002.px</t>
  </si>
  <si>
    <t>https://px.hagstofa.is/pxis/pxweb/is/Efnahagur/Efnahagur__visitolur__1_vnv__1_vnv/VIS01000.px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</si>
</sst>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rgb="FF000000"/>
      <name val="Calibri"/>
      <family val="2"/>
    </font>
    <font>
      <b/>
      <sz val="14"/>
      <color rgb="FF000000"/>
      <name val="Calibri"/>
      <family val="2"/>
    </font>
    <font>
      <b/>
      <sz val="11"/>
      <color rgb="FF000000"/>
      <name val="Calibri"/>
      <family val="2"/>
    </font>
  </fonts>
  <fills count="3">
    <fill>
      <patternFill patternType="none"/>
    </fill>
    <fill>
      <patternFill patternType="gray125"/>
    </fill>
    <fill>
      <patternFill patternType="solid">
        <fgColor rgb="FFFFA07A"/>
        <bgColor rgb="FFFFA07A"/>
      </patternFill>
    </fill>
  </fills>
  <borders count="1">
    <border>
      <left/>
      <right/>
      <top/>
      <bottom/>
      <diagonal/>
    </border>
  </borders>
  <cellStyleXfs count="1">
    <xf numFmtId="0" fontId="0" fillId="0" borderId="0" applyNumberFormat="0" applyBorder="0" applyAlignment="0"/>
  </cellStyleXfs>
  <cellXfs count="11">
    <xf numFmtId="0" fontId="0" fillId="0" borderId="0" xfId="0" applyFill="1" applyProtection="1"/>
    <xf numFmtId="0" fontId="1" fillId="0" borderId="0" xfId="0" applyFont="1" applyFill="1" applyProtection="1"/>
    <xf numFmtId="0" fontId="2" fillId="0" borderId="0" xfId="0" applyFont="1" applyFill="1" applyProtection="1"/>
    <xf numFmtId="164" fontId="0" fillId="0" borderId="0" xfId="0" applyNumberFormat="1" applyFill="1" applyProtection="1"/>
    <xf numFmtId="0" fontId="0" fillId="2" borderId="0" xfId="0" applyFill="1" applyAlignment="1" applyProtection="1">
      <alignment horizontal="right"/>
    </xf>
    <xf numFmtId="0" fontId="0" fillId="0" borderId="0" xfId="0" applyFill="1" applyAlignment="1" applyProtection="1">
      <alignment wrapText="1"/>
    </xf>
    <xf numFmtId="0" fontId="0" fillId="0" borderId="0" xfId="0"/>
    <xf numFmtId="0" fontId="0" fillId="0" borderId="0" xfId="0" applyAlignment="1">
      <alignment wrapText="1"/>
    </xf>
    <xf numFmtId="164" fontId="0" fillId="0" borderId="0" xfId="0" applyNumberFormat="1"/>
    <xf numFmtId="0" fontId="2" fillId="0" borderId="0" xfId="0" applyFon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verkamaður á almennum vinnumarkaði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lineChart>
        <c:grouping val="standard"/>
        <c:varyColors val="0"/>
        <c:ser>
          <c:idx val="0"/>
          <c:order val="0"/>
          <c:tx>
            <c:strRef>
              <c:f>Sheet2!$C$4</c:f>
              <c:strCache>
                <c:ptCount val="1"/>
                <c:pt idx="0">
                  <c:v>2015</c:v>
                </c:pt>
              </c:strCache>
            </c:strRef>
          </c:tx>
          <c:spPr>
            <a:ln w="28575" cap="rnd">
              <a:solidFill>
                <a:schemeClr val="accent1"/>
              </a:solidFill>
              <a:round/>
            </a:ln>
            <a:effectLst/>
          </c:spPr>
          <c:marker>
            <c:symbol val="none"/>
          </c:marker>
          <c:val>
            <c:numRef>
              <c:f>Sheet2!$C$5:$C$39</c:f>
              <c:numCache>
                <c:formatCode>0.0</c:formatCode>
                <c:ptCount val="35"/>
                <c:pt idx="1">
                  <c:v>100</c:v>
                </c:pt>
                <c:pt idx="2">
                  <c:v>101.51098901098902</c:v>
                </c:pt>
                <c:pt idx="3">
                  <c:v>101.64835164835165</c:v>
                </c:pt>
                <c:pt idx="4">
                  <c:v>101.09890109890109</c:v>
                </c:pt>
                <c:pt idx="5">
                  <c:v>101.92307692307693</c:v>
                </c:pt>
                <c:pt idx="6">
                  <c:v>106.31868131868134</c:v>
                </c:pt>
                <c:pt idx="7">
                  <c:v>108.10439560439561</c:v>
                </c:pt>
                <c:pt idx="8">
                  <c:v>108.51648351648352</c:v>
                </c:pt>
                <c:pt idx="9">
                  <c:v>110.57692307692308</c:v>
                </c:pt>
                <c:pt idx="10">
                  <c:v>110.30219780219781</c:v>
                </c:pt>
                <c:pt idx="11">
                  <c:v>111.12637362637365</c:v>
                </c:pt>
                <c:pt idx="12">
                  <c:v>110.71428571428571</c:v>
                </c:pt>
                <c:pt idx="13">
                  <c:v>110.98901098901099</c:v>
                </c:pt>
                <c:pt idx="14">
                  <c:v>116.75824175824177</c:v>
                </c:pt>
                <c:pt idx="15">
                  <c:v>118.40659340659342</c:v>
                </c:pt>
                <c:pt idx="16">
                  <c:v>118.81868131868133</c:v>
                </c:pt>
                <c:pt idx="17">
                  <c:v>119.23076923076924</c:v>
                </c:pt>
                <c:pt idx="18">
                  <c:v>118.81868131868133</c:v>
                </c:pt>
                <c:pt idx="19">
                  <c:v>118.40659340659342</c:v>
                </c:pt>
                <c:pt idx="20">
                  <c:v>119.64285714285715</c:v>
                </c:pt>
                <c:pt idx="21">
                  <c:v>121.01648351648352</c:v>
                </c:pt>
                <c:pt idx="22">
                  <c:v>121.2912087912088</c:v>
                </c:pt>
                <c:pt idx="23">
                  <c:v>121.15384615384616</c:v>
                </c:pt>
                <c:pt idx="24">
                  <c:v>121.56593406593407</c:v>
                </c:pt>
                <c:pt idx="25">
                  <c:v>120.87912087912089</c:v>
                </c:pt>
                <c:pt idx="26">
                  <c:v>122.52747252747253</c:v>
                </c:pt>
                <c:pt idx="27">
                  <c:v>122.66483516483517</c:v>
                </c:pt>
                <c:pt idx="28">
                  <c:v>121.56593406593407</c:v>
                </c:pt>
                <c:pt idx="29">
                  <c:v>127.47252747252747</c:v>
                </c:pt>
                <c:pt idx="30">
                  <c:v>127.74725274725276</c:v>
                </c:pt>
                <c:pt idx="31">
                  <c:v>126.92307692307693</c:v>
                </c:pt>
                <c:pt idx="32">
                  <c:v>127.88461538461539</c:v>
                </c:pt>
                <c:pt idx="33">
                  <c:v>129.94505494505495</c:v>
                </c:pt>
                <c:pt idx="34">
                  <c:v>130.63186813186815</c:v>
                </c:pt>
              </c:numCache>
            </c:numRef>
          </c:val>
          <c:smooth val="0"/>
          <c:extLst>
            <c:ext xmlns:c16="http://schemas.microsoft.com/office/drawing/2014/chart" uri="{C3380CC4-5D6E-409C-BE32-E72D297353CC}">
              <c16:uniqueId val="{00000000-E5B8-427F-B249-87F2B51FE44B}"/>
            </c:ext>
          </c:extLst>
        </c:ser>
        <c:ser>
          <c:idx val="1"/>
          <c:order val="1"/>
          <c:tx>
            <c:strRef>
              <c:f>Sheet2!$D$4</c:f>
              <c:strCache>
                <c:ptCount val="1"/>
                <c:pt idx="0">
                  <c:v>2019</c:v>
                </c:pt>
              </c:strCache>
            </c:strRef>
          </c:tx>
          <c:spPr>
            <a:ln w="28575" cap="rnd">
              <a:solidFill>
                <a:schemeClr val="accent2"/>
              </a:solidFill>
              <a:round/>
            </a:ln>
            <a:effectLst/>
          </c:spPr>
          <c:marker>
            <c:symbol val="none"/>
          </c:marker>
          <c:val>
            <c:numRef>
              <c:f>Sheet2!$D$5:$D$39</c:f>
              <c:numCache>
                <c:formatCode>0.0</c:formatCode>
                <c:ptCount val="35"/>
                <c:pt idx="0">
                  <c:v>100</c:v>
                </c:pt>
                <c:pt idx="1">
                  <c:v>100.5</c:v>
                </c:pt>
                <c:pt idx="2">
                  <c:v>100.6</c:v>
                </c:pt>
                <c:pt idx="3">
                  <c:v>101</c:v>
                </c:pt>
                <c:pt idx="4">
                  <c:v>104</c:v>
                </c:pt>
                <c:pt idx="5">
                  <c:v>105.2</c:v>
                </c:pt>
                <c:pt idx="6">
                  <c:v>104.2</c:v>
                </c:pt>
                <c:pt idx="7">
                  <c:v>104.3</c:v>
                </c:pt>
                <c:pt idx="8">
                  <c:v>104.4</c:v>
                </c:pt>
                <c:pt idx="9">
                  <c:v>105.4</c:v>
                </c:pt>
                <c:pt idx="10">
                  <c:v>105.7</c:v>
                </c:pt>
                <c:pt idx="11">
                  <c:v>105.7</c:v>
                </c:pt>
                <c:pt idx="12">
                  <c:v>105.7</c:v>
                </c:pt>
                <c:pt idx="13">
                  <c:v>105.8</c:v>
                </c:pt>
                <c:pt idx="14">
                  <c:v>106.4</c:v>
                </c:pt>
                <c:pt idx="15">
                  <c:v>107.1</c:v>
                </c:pt>
                <c:pt idx="16">
                  <c:v>112.3</c:v>
                </c:pt>
                <c:pt idx="17">
                  <c:v>112.6</c:v>
                </c:pt>
                <c:pt idx="18">
                  <c:v>112.6</c:v>
                </c:pt>
                <c:pt idx="19">
                  <c:v>111.8</c:v>
                </c:pt>
                <c:pt idx="20">
                  <c:v>112.5</c:v>
                </c:pt>
                <c:pt idx="21">
                  <c:v>113.8</c:v>
                </c:pt>
                <c:pt idx="22">
                  <c:v>114.9</c:v>
                </c:pt>
                <c:pt idx="23">
                  <c:v>114.9</c:v>
                </c:pt>
                <c:pt idx="24">
                  <c:v>115.4</c:v>
                </c:pt>
                <c:pt idx="25">
                  <c:v>119.9</c:v>
                </c:pt>
                <c:pt idx="26">
                  <c:v>121</c:v>
                </c:pt>
                <c:pt idx="27">
                  <c:v>121.4</c:v>
                </c:pt>
                <c:pt idx="28">
                  <c:v>121.3</c:v>
                </c:pt>
                <c:pt idx="29">
                  <c:v>122.1</c:v>
                </c:pt>
                <c:pt idx="30">
                  <c:v>122.1</c:v>
                </c:pt>
                <c:pt idx="31">
                  <c:v>122</c:v>
                </c:pt>
                <c:pt idx="32">
                  <c:v>122.6</c:v>
                </c:pt>
                <c:pt idx="33">
                  <c:v>124.1</c:v>
                </c:pt>
                <c:pt idx="34">
                  <c:v>124.6</c:v>
                </c:pt>
              </c:numCache>
            </c:numRef>
          </c:val>
          <c:smooth val="0"/>
          <c:extLst>
            <c:ext xmlns:c16="http://schemas.microsoft.com/office/drawing/2014/chart" uri="{C3380CC4-5D6E-409C-BE32-E72D297353CC}">
              <c16:uniqueId val="{00000001-E5B8-427F-B249-87F2B51FE44B}"/>
            </c:ext>
          </c:extLst>
        </c:ser>
        <c:ser>
          <c:idx val="2"/>
          <c:order val="2"/>
          <c:tx>
            <c:strRef>
              <c:f>Sheet2!$E$4</c:f>
              <c:strCache>
                <c:ptCount val="1"/>
                <c:pt idx="0">
                  <c:v>2015 kaupmáttaraukning</c:v>
                </c:pt>
              </c:strCache>
            </c:strRef>
          </c:tx>
          <c:spPr>
            <a:ln w="28575" cap="rnd">
              <a:solidFill>
                <a:schemeClr val="accent3"/>
              </a:solidFill>
              <a:round/>
            </a:ln>
            <a:effectLst/>
          </c:spPr>
          <c:marker>
            <c:symbol val="none"/>
          </c:marker>
          <c:val>
            <c:numRef>
              <c:f>Sheet2!$E$5:$E$39</c:f>
              <c:numCache>
                <c:formatCode>General</c:formatCode>
                <c:ptCount val="35"/>
                <c:pt idx="1">
                  <c:v>100</c:v>
                </c:pt>
                <c:pt idx="2">
                  <c:v>100.83761594955627</c:v>
                </c:pt>
                <c:pt idx="3">
                  <c:v>99.955801702987458</c:v>
                </c:pt>
                <c:pt idx="4">
                  <c:v>99.27580616105206</c:v>
                </c:pt>
                <c:pt idx="5">
                  <c:v>99.804638378902766</c:v>
                </c:pt>
                <c:pt idx="6">
                  <c:v>103.84212223834868</c:v>
                </c:pt>
                <c:pt idx="7">
                  <c:v>105.41435599284438</c:v>
                </c:pt>
                <c:pt idx="8">
                  <c:v>105.25320735244401</c:v>
                </c:pt>
                <c:pt idx="9">
                  <c:v>107.67511343742184</c:v>
                </c:pt>
                <c:pt idx="10">
                  <c:v>107.33281860863667</c:v>
                </c:pt>
                <c:pt idx="11">
                  <c:v>108.51254881587909</c:v>
                </c:pt>
                <c:pt idx="12">
                  <c:v>107.75882079851438</c:v>
                </c:pt>
                <c:pt idx="13">
                  <c:v>108.65676466890569</c:v>
                </c:pt>
                <c:pt idx="14">
                  <c:v>113.53601755387471</c:v>
                </c:pt>
                <c:pt idx="15">
                  <c:v>114.71322693018628</c:v>
                </c:pt>
                <c:pt idx="16">
                  <c:v>114.87358329933845</c:v>
                </c:pt>
                <c:pt idx="17">
                  <c:v>114.79554888280492</c:v>
                </c:pt>
                <c:pt idx="18">
                  <c:v>114.18902836791904</c:v>
                </c:pt>
                <c:pt idx="19">
                  <c:v>114.1593116012523</c:v>
                </c:pt>
                <c:pt idx="20">
                  <c:v>114.95474335472045</c:v>
                </c:pt>
                <c:pt idx="21">
                  <c:v>115.71770020173669</c:v>
                </c:pt>
                <c:pt idx="22">
                  <c:v>115.9803964564512</c:v>
                </c:pt>
                <c:pt idx="23">
                  <c:v>115.87547375070187</c:v>
                </c:pt>
                <c:pt idx="24">
                  <c:v>116.11069738917121</c:v>
                </c:pt>
                <c:pt idx="25">
                  <c:v>116.11595735307078</c:v>
                </c:pt>
                <c:pt idx="26">
                  <c:v>116.86935675789178</c:v>
                </c:pt>
                <c:pt idx="27">
                  <c:v>116.9205850980118</c:v>
                </c:pt>
                <c:pt idx="28">
                  <c:v>115.29653054477755</c:v>
                </c:pt>
                <c:pt idx="29">
                  <c:v>120.65289112693178</c:v>
                </c:pt>
                <c:pt idx="30">
                  <c:v>120.91291890953293</c:v>
                </c:pt>
                <c:pt idx="31">
                  <c:v>120.15995970613267</c:v>
                </c:pt>
                <c:pt idx="32">
                  <c:v>120.77031358281359</c:v>
                </c:pt>
                <c:pt idx="33">
                  <c:v>122.55052077926571</c:v>
                </c:pt>
                <c:pt idx="34">
                  <c:v>122.6190783695821</c:v>
                </c:pt>
              </c:numCache>
            </c:numRef>
          </c:val>
          <c:smooth val="0"/>
          <c:extLst>
            <c:ext xmlns:c16="http://schemas.microsoft.com/office/drawing/2014/chart" uri="{C3380CC4-5D6E-409C-BE32-E72D297353CC}">
              <c16:uniqueId val="{00000002-E5B8-427F-B249-87F2B51FE44B}"/>
            </c:ext>
          </c:extLst>
        </c:ser>
        <c:ser>
          <c:idx val="3"/>
          <c:order val="3"/>
          <c:tx>
            <c:strRef>
              <c:f>Sheet2!$F$4</c:f>
              <c:strCache>
                <c:ptCount val="1"/>
                <c:pt idx="0">
                  <c:v>2019 kaupmáttaraukning</c:v>
                </c:pt>
              </c:strCache>
            </c:strRef>
          </c:tx>
          <c:spPr>
            <a:ln w="28575" cap="rnd">
              <a:solidFill>
                <a:schemeClr val="accent4"/>
              </a:solidFill>
              <a:round/>
            </a:ln>
            <a:effectLst/>
          </c:spPr>
          <c:marker>
            <c:symbol val="none"/>
          </c:marker>
          <c:val>
            <c:numRef>
              <c:f>Sheet2!$F$5:$F$39</c:f>
              <c:numCache>
                <c:formatCode>General</c:formatCode>
                <c:ptCount val="35"/>
                <c:pt idx="0">
                  <c:v>100</c:v>
                </c:pt>
                <c:pt idx="1">
                  <c:v>100.91331168831168</c:v>
                </c:pt>
                <c:pt idx="2">
                  <c:v>100.81732555627565</c:v>
                </c:pt>
                <c:pt idx="3">
                  <c:v>100.69611003653556</c:v>
                </c:pt>
                <c:pt idx="4">
                  <c:v>103.30963597430406</c:v>
                </c:pt>
                <c:pt idx="5">
                  <c:v>104.27837606837606</c:v>
                </c:pt>
                <c:pt idx="6">
                  <c:v>102.89140059599829</c:v>
                </c:pt>
                <c:pt idx="7">
                  <c:v>103.20983361774742</c:v>
                </c:pt>
                <c:pt idx="8">
                  <c:v>103.02310146777282</c:v>
                </c:pt>
                <c:pt idx="9">
                  <c:v>103.92148777895855</c:v>
                </c:pt>
                <c:pt idx="10">
                  <c:v>103.84207962727659</c:v>
                </c:pt>
                <c:pt idx="11">
                  <c:v>103.71030033840948</c:v>
                </c:pt>
                <c:pt idx="12">
                  <c:v>103.60073948869638</c:v>
                </c:pt>
                <c:pt idx="13">
                  <c:v>104.47130693912302</c:v>
                </c:pt>
                <c:pt idx="14">
                  <c:v>104.11086268719679</c:v>
                </c:pt>
                <c:pt idx="15">
                  <c:v>104.55321969696968</c:v>
                </c:pt>
                <c:pt idx="16">
                  <c:v>109.10150785340313</c:v>
                </c:pt>
                <c:pt idx="17">
                  <c:v>108.80054155384295</c:v>
                </c:pt>
                <c:pt idx="18">
                  <c:v>108.32671090833679</c:v>
                </c:pt>
                <c:pt idx="19">
                  <c:v>107.40115966038518</c:v>
                </c:pt>
                <c:pt idx="20">
                  <c:v>107.58348794063079</c:v>
                </c:pt>
                <c:pt idx="21">
                  <c:v>108.40209445585215</c:v>
                </c:pt>
                <c:pt idx="22">
                  <c:v>108.97998364342671</c:v>
                </c:pt>
                <c:pt idx="23">
                  <c:v>108.93543838136111</c:v>
                </c:pt>
                <c:pt idx="24">
                  <c:v>109.18633489700183</c:v>
                </c:pt>
                <c:pt idx="25">
                  <c:v>113.51348979591837</c:v>
                </c:pt>
                <c:pt idx="26">
                  <c:v>113.76550466153222</c:v>
                </c:pt>
                <c:pt idx="27">
                  <c:v>113.58906817265026</c:v>
                </c:pt>
                <c:pt idx="28">
                  <c:v>112.69991988784297</c:v>
                </c:pt>
                <c:pt idx="29">
                  <c:v>112.96806940566412</c:v>
                </c:pt>
                <c:pt idx="30">
                  <c:v>112.67592997811816</c:v>
                </c:pt>
                <c:pt idx="31">
                  <c:v>112.40476663356505</c:v>
                </c:pt>
                <c:pt idx="32">
                  <c:v>112.44393040727559</c:v>
                </c:pt>
                <c:pt idx="33">
                  <c:v>113.28215269578907</c:v>
                </c:pt>
                <c:pt idx="34">
                  <c:v>113.07108763693269</c:v>
                </c:pt>
              </c:numCache>
            </c:numRef>
          </c:val>
          <c:smooth val="0"/>
          <c:extLst>
            <c:ext xmlns:c16="http://schemas.microsoft.com/office/drawing/2014/chart" uri="{C3380CC4-5D6E-409C-BE32-E72D297353CC}">
              <c16:uniqueId val="{00000003-E5B8-427F-B249-87F2B51FE44B}"/>
            </c:ext>
          </c:extLst>
        </c:ser>
        <c:dLbls>
          <c:showLegendKey val="0"/>
          <c:showVal val="0"/>
          <c:showCatName val="0"/>
          <c:showSerName val="0"/>
          <c:showPercent val="0"/>
          <c:showBubbleSize val="0"/>
        </c:dLbls>
        <c:smooth val="0"/>
        <c:axId val="813038736"/>
        <c:axId val="813041360"/>
      </c:lineChart>
      <c:catAx>
        <c:axId val="8130387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13041360"/>
        <c:crosses val="autoZero"/>
        <c:auto val="1"/>
        <c:lblAlgn val="ctr"/>
        <c:lblOffset val="100"/>
        <c:noMultiLvlLbl val="0"/>
      </c:catAx>
      <c:valAx>
        <c:axId val="813041360"/>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1303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371475</xdr:colOff>
      <xdr:row>6</xdr:row>
      <xdr:rowOff>23811</xdr:rowOff>
    </xdr:from>
    <xdr:to>
      <xdr:col>28</xdr:col>
      <xdr:colOff>257175</xdr:colOff>
      <xdr:row>35</xdr:row>
      <xdr:rowOff>66674</xdr:rowOff>
    </xdr:to>
    <xdr:graphicFrame macro="">
      <xdr:nvGraphicFramePr>
        <xdr:cNvPr id="2" name="Chart 1">
          <a:extLst>
            <a:ext uri="{FF2B5EF4-FFF2-40B4-BE49-F238E27FC236}">
              <a16:creationId xmlns:a16="http://schemas.microsoft.com/office/drawing/2014/main" id="{86EE32AF-4AA4-4E8A-99DE-FE9C0702C7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C4D6-7309-4785-A48E-5B121D3E09CB}">
  <dimension ref="A1:L90"/>
  <sheetViews>
    <sheetView tabSelected="1" workbookViewId="0">
      <selection activeCell="I16" sqref="I16"/>
    </sheetView>
  </sheetViews>
  <sheetFormatPr defaultRowHeight="15" x14ac:dyDescent="0.25"/>
  <sheetData>
    <row r="1" spans="1:12" x14ac:dyDescent="0.25">
      <c r="A1" t="s">
        <v>0</v>
      </c>
      <c r="I1" t="s">
        <v>139</v>
      </c>
    </row>
    <row r="2" spans="1:12" x14ac:dyDescent="0.25">
      <c r="A2" t="s">
        <v>136</v>
      </c>
      <c r="I2" t="s">
        <v>140</v>
      </c>
    </row>
    <row r="4" spans="1:12" x14ac:dyDescent="0.25">
      <c r="C4">
        <v>2015</v>
      </c>
      <c r="D4">
        <v>2019</v>
      </c>
      <c r="E4" t="s">
        <v>137</v>
      </c>
      <c r="F4" t="s">
        <v>138</v>
      </c>
    </row>
    <row r="5" spans="1:12" x14ac:dyDescent="0.25">
      <c r="D5" s="3">
        <v>100</v>
      </c>
      <c r="F5">
        <f>+D5/(L5/$L$5)</f>
        <v>100</v>
      </c>
      <c r="K5" s="9" t="s">
        <v>87</v>
      </c>
      <c r="L5" s="8">
        <v>463.9</v>
      </c>
    </row>
    <row r="6" spans="1:12" x14ac:dyDescent="0.25">
      <c r="A6" s="2" t="s">
        <v>9</v>
      </c>
      <c r="B6" s="2" t="s">
        <v>10</v>
      </c>
      <c r="C6" s="3">
        <v>100</v>
      </c>
      <c r="D6" s="3">
        <v>100.5</v>
      </c>
      <c r="E6">
        <f>+C6/(J6/$J$6)</f>
        <v>100</v>
      </c>
      <c r="F6">
        <f t="shared" ref="F6:F39" si="0">+D6/(L6/$L$5)</f>
        <v>100.91331168831168</v>
      </c>
      <c r="I6" s="9" t="s">
        <v>134</v>
      </c>
      <c r="J6" s="8">
        <v>419.3</v>
      </c>
      <c r="K6" s="9" t="s">
        <v>86</v>
      </c>
      <c r="L6" s="8">
        <v>462</v>
      </c>
    </row>
    <row r="7" spans="1:12" x14ac:dyDescent="0.25">
      <c r="B7" s="2" t="s">
        <v>11</v>
      </c>
      <c r="C7" s="3">
        <v>101.51098901098902</v>
      </c>
      <c r="D7" s="3">
        <v>100.6</v>
      </c>
      <c r="E7">
        <f t="shared" ref="E7:E53" si="1">+C7/(J7/$J$6)</f>
        <v>100.83761594955627</v>
      </c>
      <c r="F7">
        <f t="shared" si="0"/>
        <v>100.81732555627565</v>
      </c>
      <c r="I7" s="9" t="s">
        <v>133</v>
      </c>
      <c r="J7" s="8">
        <v>422.1</v>
      </c>
      <c r="K7" s="9" t="s">
        <v>85</v>
      </c>
      <c r="L7" s="8">
        <v>462.9</v>
      </c>
    </row>
    <row r="8" spans="1:12" x14ac:dyDescent="0.25">
      <c r="B8" s="2" t="s">
        <v>12</v>
      </c>
      <c r="C8" s="3">
        <v>101.64835164835165</v>
      </c>
      <c r="D8" s="3">
        <v>101</v>
      </c>
      <c r="E8">
        <f t="shared" si="1"/>
        <v>99.955801702987458</v>
      </c>
      <c r="F8">
        <f t="shared" si="0"/>
        <v>100.69611003653556</v>
      </c>
      <c r="I8" s="9" t="s">
        <v>132</v>
      </c>
      <c r="J8" s="8">
        <v>426.4</v>
      </c>
      <c r="K8" s="9" t="s">
        <v>84</v>
      </c>
      <c r="L8" s="8">
        <v>465.3</v>
      </c>
    </row>
    <row r="9" spans="1:12" x14ac:dyDescent="0.25">
      <c r="B9" s="2" t="s">
        <v>13</v>
      </c>
      <c r="C9" s="3">
        <v>101.09890109890109</v>
      </c>
      <c r="D9" s="3">
        <v>104</v>
      </c>
      <c r="E9">
        <f t="shared" si="1"/>
        <v>99.27580616105206</v>
      </c>
      <c r="F9">
        <f t="shared" si="0"/>
        <v>103.30963597430406</v>
      </c>
      <c r="I9" s="9" t="s">
        <v>131</v>
      </c>
      <c r="J9" s="8">
        <v>427</v>
      </c>
      <c r="K9" s="9" t="s">
        <v>83</v>
      </c>
      <c r="L9" s="8">
        <v>467</v>
      </c>
    </row>
    <row r="10" spans="1:12" x14ac:dyDescent="0.25">
      <c r="B10" s="2" t="s">
        <v>14</v>
      </c>
      <c r="C10" s="3">
        <v>101.92307692307693</v>
      </c>
      <c r="D10" s="3">
        <v>105.2</v>
      </c>
      <c r="E10">
        <f t="shared" si="1"/>
        <v>99.804638378902766</v>
      </c>
      <c r="F10">
        <f t="shared" si="0"/>
        <v>104.27837606837606</v>
      </c>
      <c r="I10" s="9" t="s">
        <v>130</v>
      </c>
      <c r="J10" s="8">
        <v>428.2</v>
      </c>
      <c r="K10" s="9" t="s">
        <v>82</v>
      </c>
      <c r="L10" s="8">
        <v>468</v>
      </c>
    </row>
    <row r="11" spans="1:12" x14ac:dyDescent="0.25">
      <c r="B11" s="2" t="s">
        <v>15</v>
      </c>
      <c r="C11" s="3">
        <v>106.31868131868134</v>
      </c>
      <c r="D11" s="3">
        <v>104.2</v>
      </c>
      <c r="E11">
        <f t="shared" si="1"/>
        <v>103.84212223834868</v>
      </c>
      <c r="F11">
        <f t="shared" si="0"/>
        <v>102.89140059599829</v>
      </c>
      <c r="I11" s="9" t="s">
        <v>129</v>
      </c>
      <c r="J11" s="8">
        <v>429.3</v>
      </c>
      <c r="K11" s="9" t="s">
        <v>81</v>
      </c>
      <c r="L11" s="8">
        <v>469.8</v>
      </c>
    </row>
    <row r="12" spans="1:12" x14ac:dyDescent="0.25">
      <c r="B12" s="2" t="s">
        <v>16</v>
      </c>
      <c r="C12" s="3">
        <v>108.10439560439561</v>
      </c>
      <c r="D12" s="3">
        <v>104.3</v>
      </c>
      <c r="E12">
        <f t="shared" si="1"/>
        <v>105.41435599284438</v>
      </c>
      <c r="F12">
        <f t="shared" si="0"/>
        <v>103.20983361774742</v>
      </c>
      <c r="I12" s="9" t="s">
        <v>128</v>
      </c>
      <c r="J12" s="8">
        <v>430</v>
      </c>
      <c r="K12" s="9" t="s">
        <v>80</v>
      </c>
      <c r="L12" s="8">
        <v>468.8</v>
      </c>
    </row>
    <row r="13" spans="1:12" x14ac:dyDescent="0.25">
      <c r="B13" s="2" t="s">
        <v>17</v>
      </c>
      <c r="C13" s="3">
        <v>108.51648351648352</v>
      </c>
      <c r="D13" s="3">
        <v>104.4</v>
      </c>
      <c r="E13">
        <f t="shared" si="1"/>
        <v>105.25320735244401</v>
      </c>
      <c r="F13">
        <f t="shared" si="0"/>
        <v>103.02310146777282</v>
      </c>
      <c r="I13" s="9" t="s">
        <v>127</v>
      </c>
      <c r="J13" s="8">
        <v>432.3</v>
      </c>
      <c r="K13" s="9" t="s">
        <v>79</v>
      </c>
      <c r="L13" s="8">
        <v>470.1</v>
      </c>
    </row>
    <row r="14" spans="1:12" x14ac:dyDescent="0.25">
      <c r="B14" s="2" t="s">
        <v>18</v>
      </c>
      <c r="C14" s="3">
        <v>110.57692307692308</v>
      </c>
      <c r="D14" s="3">
        <v>105.4</v>
      </c>
      <c r="E14">
        <f t="shared" si="1"/>
        <v>107.67511343742184</v>
      </c>
      <c r="F14">
        <f t="shared" si="0"/>
        <v>103.92148777895855</v>
      </c>
      <c r="I14" s="9" t="s">
        <v>126</v>
      </c>
      <c r="J14" s="8">
        <v>430.6</v>
      </c>
      <c r="K14" s="9" t="s">
        <v>78</v>
      </c>
      <c r="L14" s="8">
        <v>470.5</v>
      </c>
    </row>
    <row r="15" spans="1:12" x14ac:dyDescent="0.25">
      <c r="B15" s="2" t="s">
        <v>19</v>
      </c>
      <c r="C15" s="3">
        <v>110.30219780219781</v>
      </c>
      <c r="D15" s="3">
        <v>105.7</v>
      </c>
      <c r="E15">
        <f t="shared" si="1"/>
        <v>107.33281860863667</v>
      </c>
      <c r="F15">
        <f t="shared" si="0"/>
        <v>103.84207962727659</v>
      </c>
      <c r="I15" s="9" t="s">
        <v>125</v>
      </c>
      <c r="J15" s="8">
        <v>430.9</v>
      </c>
      <c r="K15" s="9" t="s">
        <v>77</v>
      </c>
      <c r="L15" s="8">
        <v>472.2</v>
      </c>
    </row>
    <row r="16" spans="1:12" x14ac:dyDescent="0.25">
      <c r="B16" s="2" t="s">
        <v>20</v>
      </c>
      <c r="C16" s="3">
        <v>111.12637362637365</v>
      </c>
      <c r="D16" s="3">
        <v>105.7</v>
      </c>
      <c r="E16">
        <f t="shared" si="1"/>
        <v>108.51254881587909</v>
      </c>
      <c r="F16">
        <f t="shared" si="0"/>
        <v>103.71030033840948</v>
      </c>
      <c r="I16" s="9" t="s">
        <v>124</v>
      </c>
      <c r="J16" s="8">
        <v>429.4</v>
      </c>
      <c r="K16" s="9" t="s">
        <v>76</v>
      </c>
      <c r="L16" s="8">
        <v>472.8</v>
      </c>
    </row>
    <row r="17" spans="1:12" x14ac:dyDescent="0.25">
      <c r="B17" s="2" t="s">
        <v>21</v>
      </c>
      <c r="C17" s="3">
        <v>110.71428571428571</v>
      </c>
      <c r="D17" s="3">
        <v>105.7</v>
      </c>
      <c r="E17">
        <f t="shared" si="1"/>
        <v>107.75882079851438</v>
      </c>
      <c r="F17">
        <f t="shared" si="0"/>
        <v>103.60073948869638</v>
      </c>
      <c r="I17" s="9" t="s">
        <v>123</v>
      </c>
      <c r="J17" s="8">
        <v>430.8</v>
      </c>
      <c r="K17" s="9" t="s">
        <v>75</v>
      </c>
      <c r="L17" s="8">
        <v>473.3</v>
      </c>
    </row>
    <row r="18" spans="1:12" x14ac:dyDescent="0.25">
      <c r="A18" s="2" t="s">
        <v>22</v>
      </c>
      <c r="B18" s="2" t="s">
        <v>10</v>
      </c>
      <c r="C18" s="3">
        <v>110.98901098901099</v>
      </c>
      <c r="D18" s="3">
        <v>105.8</v>
      </c>
      <c r="E18">
        <f t="shared" si="1"/>
        <v>108.65676466890569</v>
      </c>
      <c r="F18">
        <f t="shared" si="0"/>
        <v>104.47130693912302</v>
      </c>
      <c r="I18" s="9" t="s">
        <v>122</v>
      </c>
      <c r="J18" s="8">
        <v>428.3</v>
      </c>
      <c r="K18" s="9" t="s">
        <v>74</v>
      </c>
      <c r="L18" s="8">
        <v>469.8</v>
      </c>
    </row>
    <row r="19" spans="1:12" x14ac:dyDescent="0.25">
      <c r="B19" s="2" t="s">
        <v>11</v>
      </c>
      <c r="C19" s="3">
        <v>116.75824175824177</v>
      </c>
      <c r="D19" s="3">
        <v>106.4</v>
      </c>
      <c r="E19">
        <f t="shared" si="1"/>
        <v>113.53601755387471</v>
      </c>
      <c r="F19">
        <f t="shared" si="0"/>
        <v>104.11086268719679</v>
      </c>
      <c r="I19" s="9" t="s">
        <v>121</v>
      </c>
      <c r="J19" s="8">
        <v>431.2</v>
      </c>
      <c r="K19" s="9" t="s">
        <v>73</v>
      </c>
      <c r="L19" s="8">
        <v>474.1</v>
      </c>
    </row>
    <row r="20" spans="1:12" x14ac:dyDescent="0.25">
      <c r="B20" s="2" t="s">
        <v>12</v>
      </c>
      <c r="C20" s="3">
        <v>118.40659340659342</v>
      </c>
      <c r="D20" s="3">
        <v>107.1</v>
      </c>
      <c r="E20">
        <f t="shared" si="1"/>
        <v>114.71322693018628</v>
      </c>
      <c r="F20">
        <f t="shared" si="0"/>
        <v>104.55321969696968</v>
      </c>
      <c r="I20" s="9" t="s">
        <v>120</v>
      </c>
      <c r="J20" s="8">
        <v>432.8</v>
      </c>
      <c r="K20" s="9" t="s">
        <v>72</v>
      </c>
      <c r="L20" s="8">
        <v>475.2</v>
      </c>
    </row>
    <row r="21" spans="1:12" x14ac:dyDescent="0.25">
      <c r="B21" s="2" t="s">
        <v>13</v>
      </c>
      <c r="C21" s="3">
        <v>118.81868131868133</v>
      </c>
      <c r="D21" s="3">
        <v>112.3</v>
      </c>
      <c r="E21">
        <f t="shared" si="1"/>
        <v>114.87358329933845</v>
      </c>
      <c r="F21">
        <f t="shared" si="0"/>
        <v>109.10150785340313</v>
      </c>
      <c r="I21" s="9" t="s">
        <v>119</v>
      </c>
      <c r="J21" s="8">
        <v>433.7</v>
      </c>
      <c r="K21" s="9" t="s">
        <v>71</v>
      </c>
      <c r="L21" s="8">
        <v>477.5</v>
      </c>
    </row>
    <row r="22" spans="1:12" x14ac:dyDescent="0.25">
      <c r="B22" s="2" t="s">
        <v>14</v>
      </c>
      <c r="C22" s="3">
        <v>119.23076923076924</v>
      </c>
      <c r="D22" s="3">
        <v>112.6</v>
      </c>
      <c r="E22">
        <f t="shared" si="1"/>
        <v>114.79554888280492</v>
      </c>
      <c r="F22">
        <f t="shared" si="0"/>
        <v>108.80054155384295</v>
      </c>
      <c r="I22" s="9" t="s">
        <v>118</v>
      </c>
      <c r="J22" s="8">
        <v>435.5</v>
      </c>
      <c r="K22" s="9" t="s">
        <v>70</v>
      </c>
      <c r="L22" s="8">
        <v>480.1</v>
      </c>
    </row>
    <row r="23" spans="1:12" x14ac:dyDescent="0.25">
      <c r="B23" s="2" t="s">
        <v>15</v>
      </c>
      <c r="C23" s="3">
        <v>118.81868131868133</v>
      </c>
      <c r="D23" s="3">
        <v>112.6</v>
      </c>
      <c r="E23">
        <f t="shared" si="1"/>
        <v>114.18902836791904</v>
      </c>
      <c r="F23">
        <f t="shared" si="0"/>
        <v>108.32671090833679</v>
      </c>
      <c r="I23" s="9" t="s">
        <v>117</v>
      </c>
      <c r="J23" s="8">
        <v>436.3</v>
      </c>
      <c r="K23" s="9" t="s">
        <v>69</v>
      </c>
      <c r="L23" s="8">
        <v>482.2</v>
      </c>
    </row>
    <row r="24" spans="1:12" x14ac:dyDescent="0.25">
      <c r="B24" s="2" t="s">
        <v>16</v>
      </c>
      <c r="C24" s="3">
        <v>118.40659340659342</v>
      </c>
      <c r="D24" s="3">
        <v>111.8</v>
      </c>
      <c r="E24">
        <f t="shared" si="1"/>
        <v>114.1593116012523</v>
      </c>
      <c r="F24">
        <f t="shared" si="0"/>
        <v>107.40115966038518</v>
      </c>
      <c r="I24" s="9" t="s">
        <v>116</v>
      </c>
      <c r="J24" s="8">
        <v>434.9</v>
      </c>
      <c r="K24" s="9" t="s">
        <v>68</v>
      </c>
      <c r="L24" s="8">
        <v>482.9</v>
      </c>
    </row>
    <row r="25" spans="1:12" x14ac:dyDescent="0.25">
      <c r="B25" s="2" t="s">
        <v>17</v>
      </c>
      <c r="C25" s="3">
        <v>119.64285714285715</v>
      </c>
      <c r="D25" s="3">
        <v>112.5</v>
      </c>
      <c r="E25">
        <f t="shared" si="1"/>
        <v>114.95474335472045</v>
      </c>
      <c r="F25">
        <f t="shared" si="0"/>
        <v>107.58348794063079</v>
      </c>
      <c r="I25" s="9" t="s">
        <v>115</v>
      </c>
      <c r="J25" s="8">
        <v>436.4</v>
      </c>
      <c r="K25" s="9" t="s">
        <v>67</v>
      </c>
      <c r="L25" s="8">
        <v>485.1</v>
      </c>
    </row>
    <row r="26" spans="1:12" x14ac:dyDescent="0.25">
      <c r="B26" s="2" t="s">
        <v>18</v>
      </c>
      <c r="C26" s="3">
        <v>121.01648351648352</v>
      </c>
      <c r="D26" s="3">
        <v>113.8</v>
      </c>
      <c r="E26">
        <f t="shared" si="1"/>
        <v>115.71770020173669</v>
      </c>
      <c r="F26">
        <f t="shared" si="0"/>
        <v>108.40209445585215</v>
      </c>
      <c r="I26" s="9" t="s">
        <v>114</v>
      </c>
      <c r="J26" s="8">
        <v>438.5</v>
      </c>
      <c r="K26" s="9" t="s">
        <v>66</v>
      </c>
      <c r="L26" s="8">
        <v>487</v>
      </c>
    </row>
    <row r="27" spans="1:12" x14ac:dyDescent="0.25">
      <c r="B27" s="2" t="s">
        <v>19</v>
      </c>
      <c r="C27" s="3">
        <v>121.2912087912088</v>
      </c>
      <c r="D27" s="3">
        <v>114.9</v>
      </c>
      <c r="E27">
        <f t="shared" si="1"/>
        <v>115.9803964564512</v>
      </c>
      <c r="F27">
        <f t="shared" si="0"/>
        <v>108.97998364342671</v>
      </c>
      <c r="I27" s="9" t="s">
        <v>113</v>
      </c>
      <c r="J27" s="8">
        <v>438.5</v>
      </c>
      <c r="K27" s="9" t="s">
        <v>65</v>
      </c>
      <c r="L27" s="8">
        <v>489.1</v>
      </c>
    </row>
    <row r="28" spans="1:12" x14ac:dyDescent="0.25">
      <c r="B28" s="2" t="s">
        <v>20</v>
      </c>
      <c r="C28" s="3">
        <v>121.15384615384616</v>
      </c>
      <c r="D28" s="3">
        <v>114.9</v>
      </c>
      <c r="E28">
        <f t="shared" si="1"/>
        <v>115.87547375070187</v>
      </c>
      <c r="F28">
        <f t="shared" si="0"/>
        <v>108.93543838136111</v>
      </c>
      <c r="I28" s="9" t="s">
        <v>112</v>
      </c>
      <c r="J28" s="8">
        <v>438.4</v>
      </c>
      <c r="K28" s="9" t="s">
        <v>64</v>
      </c>
      <c r="L28" s="8">
        <v>489.3</v>
      </c>
    </row>
    <row r="29" spans="1:12" x14ac:dyDescent="0.25">
      <c r="B29" s="2" t="s">
        <v>21</v>
      </c>
      <c r="C29" s="3">
        <v>121.56593406593407</v>
      </c>
      <c r="D29" s="3">
        <v>115.4</v>
      </c>
      <c r="E29">
        <f t="shared" si="1"/>
        <v>116.11069738917121</v>
      </c>
      <c r="F29">
        <f t="shared" si="0"/>
        <v>109.18633489700183</v>
      </c>
      <c r="I29" s="9" t="s">
        <v>111</v>
      </c>
      <c r="J29" s="8">
        <v>439</v>
      </c>
      <c r="K29" s="9" t="s">
        <v>63</v>
      </c>
      <c r="L29" s="8">
        <v>490.3</v>
      </c>
    </row>
    <row r="30" spans="1:12" x14ac:dyDescent="0.25">
      <c r="A30" s="2" t="s">
        <v>23</v>
      </c>
      <c r="B30" s="2" t="s">
        <v>10</v>
      </c>
      <c r="C30" s="3">
        <v>120.87912087912089</v>
      </c>
      <c r="D30" s="3">
        <v>119.9</v>
      </c>
      <c r="E30">
        <f t="shared" si="1"/>
        <v>116.11595735307078</v>
      </c>
      <c r="F30">
        <f t="shared" si="0"/>
        <v>113.51348979591837</v>
      </c>
      <c r="I30" s="9" t="s">
        <v>110</v>
      </c>
      <c r="J30" s="8">
        <v>436.5</v>
      </c>
      <c r="K30" s="9" t="s">
        <v>62</v>
      </c>
      <c r="L30" s="8">
        <v>490</v>
      </c>
    </row>
    <row r="31" spans="1:12" x14ac:dyDescent="0.25">
      <c r="B31" s="2" t="s">
        <v>11</v>
      </c>
      <c r="C31" s="3">
        <v>122.52747252747253</v>
      </c>
      <c r="D31" s="3">
        <v>121</v>
      </c>
      <c r="E31">
        <f t="shared" si="1"/>
        <v>116.86935675789178</v>
      </c>
      <c r="F31">
        <f t="shared" si="0"/>
        <v>113.76550466153222</v>
      </c>
      <c r="I31" s="9" t="s">
        <v>109</v>
      </c>
      <c r="J31" s="8">
        <v>439.6</v>
      </c>
      <c r="K31" s="9" t="s">
        <v>61</v>
      </c>
      <c r="L31" s="8">
        <v>493.4</v>
      </c>
    </row>
    <row r="32" spans="1:12" x14ac:dyDescent="0.25">
      <c r="B32" s="2" t="s">
        <v>12</v>
      </c>
      <c r="C32" s="3">
        <v>122.66483516483517</v>
      </c>
      <c r="D32" s="3">
        <v>121.4</v>
      </c>
      <c r="E32">
        <f t="shared" si="1"/>
        <v>116.9205850980118</v>
      </c>
      <c r="F32">
        <f t="shared" si="0"/>
        <v>113.58906817265026</v>
      </c>
      <c r="I32" s="9" t="s">
        <v>108</v>
      </c>
      <c r="J32" s="8">
        <v>439.9</v>
      </c>
      <c r="K32" s="9" t="s">
        <v>60</v>
      </c>
      <c r="L32" s="8">
        <v>495.8</v>
      </c>
    </row>
    <row r="33" spans="1:12" x14ac:dyDescent="0.25">
      <c r="B33" s="2" t="s">
        <v>13</v>
      </c>
      <c r="C33" s="3">
        <v>121.56593406593407</v>
      </c>
      <c r="D33" s="3">
        <v>121.3</v>
      </c>
      <c r="E33">
        <f t="shared" si="1"/>
        <v>115.29653054477755</v>
      </c>
      <c r="F33">
        <f t="shared" si="0"/>
        <v>112.69991988784297</v>
      </c>
      <c r="I33" s="9" t="s">
        <v>107</v>
      </c>
      <c r="J33" s="8">
        <v>442.1</v>
      </c>
      <c r="K33" s="9" t="s">
        <v>59</v>
      </c>
      <c r="L33" s="8">
        <v>499.3</v>
      </c>
    </row>
    <row r="34" spans="1:12" x14ac:dyDescent="0.25">
      <c r="B34" s="2" t="s">
        <v>14</v>
      </c>
      <c r="C34" s="3">
        <v>127.47252747252747</v>
      </c>
      <c r="D34" s="3">
        <v>122.1</v>
      </c>
      <c r="E34">
        <f t="shared" si="1"/>
        <v>120.65289112693178</v>
      </c>
      <c r="F34">
        <f t="shared" si="0"/>
        <v>112.96806940566412</v>
      </c>
      <c r="I34" s="9" t="s">
        <v>106</v>
      </c>
      <c r="J34" s="8">
        <v>443</v>
      </c>
      <c r="K34" s="9" t="s">
        <v>58</v>
      </c>
      <c r="L34" s="8">
        <v>501.4</v>
      </c>
    </row>
    <row r="35" spans="1:12" x14ac:dyDescent="0.25">
      <c r="B35" s="2" t="s">
        <v>15</v>
      </c>
      <c r="C35" s="3">
        <v>127.74725274725276</v>
      </c>
      <c r="D35" s="3">
        <v>122.1</v>
      </c>
      <c r="E35">
        <f t="shared" si="1"/>
        <v>120.91291890953293</v>
      </c>
      <c r="F35">
        <f t="shared" si="0"/>
        <v>112.67592997811816</v>
      </c>
      <c r="I35" s="9" t="s">
        <v>105</v>
      </c>
      <c r="J35" s="8">
        <v>443</v>
      </c>
      <c r="K35" s="9" t="s">
        <v>57</v>
      </c>
      <c r="L35" s="8">
        <v>502.7</v>
      </c>
    </row>
    <row r="36" spans="1:12" x14ac:dyDescent="0.25">
      <c r="B36" s="2" t="s">
        <v>16</v>
      </c>
      <c r="C36" s="3">
        <v>126.92307692307693</v>
      </c>
      <c r="D36" s="3">
        <v>122</v>
      </c>
      <c r="E36">
        <f t="shared" si="1"/>
        <v>120.15995970613267</v>
      </c>
      <c r="F36">
        <f t="shared" si="0"/>
        <v>112.40476663356505</v>
      </c>
      <c r="I36" s="9" t="s">
        <v>104</v>
      </c>
      <c r="J36" s="8">
        <v>442.9</v>
      </c>
      <c r="K36" s="9" t="s">
        <v>56</v>
      </c>
      <c r="L36" s="8">
        <v>503.5</v>
      </c>
    </row>
    <row r="37" spans="1:12" x14ac:dyDescent="0.25">
      <c r="B37" s="2" t="s">
        <v>17</v>
      </c>
      <c r="C37" s="3">
        <v>127.88461538461539</v>
      </c>
      <c r="D37" s="3">
        <v>122.6</v>
      </c>
      <c r="E37">
        <f t="shared" si="1"/>
        <v>120.77031358281359</v>
      </c>
      <c r="F37">
        <f t="shared" si="0"/>
        <v>112.44393040727559</v>
      </c>
      <c r="I37" s="9" t="s">
        <v>103</v>
      </c>
      <c r="J37" s="8">
        <v>444</v>
      </c>
      <c r="K37" s="9" t="s">
        <v>55</v>
      </c>
      <c r="L37" s="8">
        <v>505.8</v>
      </c>
    </row>
    <row r="38" spans="1:12" x14ac:dyDescent="0.25">
      <c r="B38" s="2" t="s">
        <v>18</v>
      </c>
      <c r="C38" s="3">
        <v>129.94505494505495</v>
      </c>
      <c r="D38" s="3">
        <v>124.1</v>
      </c>
      <c r="E38">
        <f t="shared" si="1"/>
        <v>122.55052077926571</v>
      </c>
      <c r="F38">
        <f t="shared" si="0"/>
        <v>113.28215269578907</v>
      </c>
      <c r="I38" s="9" t="s">
        <v>102</v>
      </c>
      <c r="J38" s="8">
        <v>444.6</v>
      </c>
      <c r="K38" s="9" t="s">
        <v>54</v>
      </c>
      <c r="L38" s="8">
        <v>508.2</v>
      </c>
    </row>
    <row r="39" spans="1:12" x14ac:dyDescent="0.25">
      <c r="B39" s="2" t="s">
        <v>19</v>
      </c>
      <c r="C39" s="3">
        <v>130.63186813186815</v>
      </c>
      <c r="D39" s="3">
        <v>124.6</v>
      </c>
      <c r="E39">
        <f t="shared" si="1"/>
        <v>122.6190783695821</v>
      </c>
      <c r="F39">
        <f t="shared" si="0"/>
        <v>113.07108763693269</v>
      </c>
      <c r="I39" s="9" t="s">
        <v>101</v>
      </c>
      <c r="J39" s="8">
        <v>446.7</v>
      </c>
      <c r="K39" s="9" t="s">
        <v>53</v>
      </c>
      <c r="L39" s="8">
        <v>511.2</v>
      </c>
    </row>
    <row r="40" spans="1:12" x14ac:dyDescent="0.25">
      <c r="B40" s="2" t="s">
        <v>20</v>
      </c>
      <c r="C40" s="3">
        <v>129.94505494505495</v>
      </c>
      <c r="E40">
        <f t="shared" si="1"/>
        <v>122.1658330458779</v>
      </c>
      <c r="I40" s="9" t="s">
        <v>100</v>
      </c>
      <c r="J40" s="8">
        <v>446</v>
      </c>
      <c r="K40" s="9" t="s">
        <v>52</v>
      </c>
      <c r="L40" s="8">
        <v>513</v>
      </c>
    </row>
    <row r="41" spans="1:12" x14ac:dyDescent="0.25">
      <c r="B41" s="2" t="s">
        <v>21</v>
      </c>
      <c r="C41" s="3">
        <v>130.08241758241758</v>
      </c>
      <c r="E41">
        <f t="shared" si="1"/>
        <v>121.96681058208338</v>
      </c>
      <c r="I41" s="9" t="s">
        <v>99</v>
      </c>
      <c r="J41" s="8">
        <v>447.2</v>
      </c>
      <c r="K41" s="9" t="s">
        <v>51</v>
      </c>
      <c r="L41" s="8">
        <v>515.29999999999995</v>
      </c>
    </row>
    <row r="42" spans="1:12" x14ac:dyDescent="0.25">
      <c r="A42" s="2" t="s">
        <v>24</v>
      </c>
      <c r="B42" s="2" t="s">
        <v>10</v>
      </c>
      <c r="C42" s="3">
        <v>130.76923076923077</v>
      </c>
      <c r="E42">
        <f t="shared" si="1"/>
        <v>122.72054266235108</v>
      </c>
      <c r="I42" s="9" t="s">
        <v>98</v>
      </c>
      <c r="J42" s="8">
        <v>446.8</v>
      </c>
      <c r="K42" s="9" t="s">
        <v>50</v>
      </c>
      <c r="L42" s="8">
        <v>517.9</v>
      </c>
    </row>
    <row r="43" spans="1:12" x14ac:dyDescent="0.25">
      <c r="B43" s="2" t="s">
        <v>11</v>
      </c>
      <c r="C43" s="3">
        <v>131.45604395604397</v>
      </c>
      <c r="E43">
        <f t="shared" si="1"/>
        <v>122.6240694789082</v>
      </c>
      <c r="I43" s="9" t="s">
        <v>97</v>
      </c>
      <c r="J43" s="8">
        <v>449.5</v>
      </c>
    </row>
    <row r="44" spans="1:12" x14ac:dyDescent="0.25">
      <c r="B44" s="2" t="s">
        <v>12</v>
      </c>
      <c r="C44" s="3">
        <v>131.73076923076923</v>
      </c>
      <c r="E44">
        <f t="shared" si="1"/>
        <v>122.20068924438394</v>
      </c>
      <c r="I44" s="9" t="s">
        <v>96</v>
      </c>
      <c r="J44" s="8">
        <v>452</v>
      </c>
    </row>
    <row r="45" spans="1:12" x14ac:dyDescent="0.25">
      <c r="B45" s="2" t="s">
        <v>13</v>
      </c>
      <c r="C45" s="3">
        <v>131.45604395604397</v>
      </c>
      <c r="E45">
        <f t="shared" si="1"/>
        <v>121.89190453509342</v>
      </c>
      <c r="I45" s="9" t="s">
        <v>95</v>
      </c>
      <c r="J45" s="8">
        <v>452.2</v>
      </c>
    </row>
    <row r="46" spans="1:12" x14ac:dyDescent="0.25">
      <c r="B46" s="2" t="s">
        <v>14</v>
      </c>
      <c r="C46" s="3">
        <v>135.57692307692309</v>
      </c>
      <c r="E46">
        <f t="shared" si="1"/>
        <v>125.8242670344264</v>
      </c>
      <c r="I46" s="9" t="s">
        <v>94</v>
      </c>
      <c r="J46" s="8">
        <v>451.8</v>
      </c>
    </row>
    <row r="47" spans="1:12" x14ac:dyDescent="0.25">
      <c r="B47" s="2" t="s">
        <v>15</v>
      </c>
      <c r="C47" s="3">
        <v>135.57692307692309</v>
      </c>
      <c r="E47">
        <f t="shared" si="1"/>
        <v>125.04928254763276</v>
      </c>
      <c r="I47" s="9" t="s">
        <v>93</v>
      </c>
      <c r="J47" s="8">
        <v>454.6</v>
      </c>
    </row>
    <row r="48" spans="1:12" x14ac:dyDescent="0.25">
      <c r="B48" s="2" t="s">
        <v>16</v>
      </c>
      <c r="C48" s="3">
        <v>135.02747252747253</v>
      </c>
      <c r="E48">
        <f t="shared" si="1"/>
        <v>124.48772917935186</v>
      </c>
      <c r="I48" s="9" t="s">
        <v>92</v>
      </c>
      <c r="J48" s="8">
        <v>454.8</v>
      </c>
    </row>
    <row r="49" spans="1:10" x14ac:dyDescent="0.25">
      <c r="B49" s="2" t="s">
        <v>17</v>
      </c>
      <c r="C49" s="3">
        <v>134.75274725274727</v>
      </c>
      <c r="E49">
        <f t="shared" si="1"/>
        <v>123.98908694991647</v>
      </c>
      <c r="I49" s="9" t="s">
        <v>91</v>
      </c>
      <c r="J49" s="8">
        <v>455.7</v>
      </c>
    </row>
    <row r="50" spans="1:10" x14ac:dyDescent="0.25">
      <c r="B50" s="2" t="s">
        <v>18</v>
      </c>
      <c r="C50" s="3">
        <v>137.08791208791209</v>
      </c>
      <c r="E50">
        <f t="shared" si="1"/>
        <v>125.83397884952177</v>
      </c>
      <c r="I50" s="9" t="s">
        <v>90</v>
      </c>
      <c r="J50" s="8">
        <v>456.8</v>
      </c>
    </row>
    <row r="51" spans="1:10" x14ac:dyDescent="0.25">
      <c r="B51" s="2" t="s">
        <v>19</v>
      </c>
      <c r="C51" s="3">
        <v>137.77472527472528</v>
      </c>
      <c r="E51">
        <f t="shared" si="1"/>
        <v>125.74867720438031</v>
      </c>
      <c r="I51" s="9" t="s">
        <v>89</v>
      </c>
      <c r="J51" s="8">
        <v>459.4</v>
      </c>
    </row>
    <row r="52" spans="1:10" x14ac:dyDescent="0.25">
      <c r="B52" s="2" t="s">
        <v>20</v>
      </c>
      <c r="C52" s="3">
        <v>137.63736263736266</v>
      </c>
      <c r="E52">
        <f t="shared" si="1"/>
        <v>125.32322726133803</v>
      </c>
      <c r="I52" s="9" t="s">
        <v>88</v>
      </c>
      <c r="J52" s="8">
        <v>460.5</v>
      </c>
    </row>
    <row r="53" spans="1:10" x14ac:dyDescent="0.25">
      <c r="B53" s="2" t="s">
        <v>21</v>
      </c>
      <c r="C53" s="3">
        <v>137.36263736263737</v>
      </c>
      <c r="E53">
        <f t="shared" si="1"/>
        <v>124.15639975458903</v>
      </c>
      <c r="I53" s="9" t="s">
        <v>87</v>
      </c>
      <c r="J53" s="8">
        <v>463.9</v>
      </c>
    </row>
    <row r="54" spans="1:10" x14ac:dyDescent="0.25">
      <c r="A54" s="2" t="s">
        <v>25</v>
      </c>
      <c r="B54" s="2" t="s">
        <v>10</v>
      </c>
      <c r="I54" s="9" t="s">
        <v>86</v>
      </c>
      <c r="J54" s="8">
        <v>462</v>
      </c>
    </row>
    <row r="55" spans="1:10" x14ac:dyDescent="0.25">
      <c r="B55" s="2" t="s">
        <v>11</v>
      </c>
      <c r="I55" s="9" t="s">
        <v>85</v>
      </c>
      <c r="J55" s="8">
        <v>462.9</v>
      </c>
    </row>
    <row r="56" spans="1:10" x14ac:dyDescent="0.25">
      <c r="B56" s="2" t="s">
        <v>12</v>
      </c>
      <c r="I56" s="9" t="s">
        <v>84</v>
      </c>
      <c r="J56" s="8">
        <v>465.3</v>
      </c>
    </row>
    <row r="57" spans="1:10" x14ac:dyDescent="0.25">
      <c r="B57" s="2" t="s">
        <v>13</v>
      </c>
      <c r="I57" s="9" t="s">
        <v>83</v>
      </c>
      <c r="J57" s="8">
        <v>467</v>
      </c>
    </row>
    <row r="58" spans="1:10" x14ac:dyDescent="0.25">
      <c r="B58" s="2" t="s">
        <v>14</v>
      </c>
      <c r="I58" s="9" t="s">
        <v>82</v>
      </c>
      <c r="J58" s="8">
        <v>468</v>
      </c>
    </row>
    <row r="59" spans="1:10" x14ac:dyDescent="0.25">
      <c r="B59" s="2" t="s">
        <v>15</v>
      </c>
      <c r="I59" s="9" t="s">
        <v>81</v>
      </c>
      <c r="J59" s="8">
        <v>469.8</v>
      </c>
    </row>
    <row r="60" spans="1:10" x14ac:dyDescent="0.25">
      <c r="B60" s="2" t="s">
        <v>16</v>
      </c>
      <c r="I60" s="9" t="s">
        <v>80</v>
      </c>
      <c r="J60" s="8">
        <v>468.8</v>
      </c>
    </row>
    <row r="61" spans="1:10" x14ac:dyDescent="0.25">
      <c r="B61" s="2" t="s">
        <v>17</v>
      </c>
      <c r="I61" s="9" t="s">
        <v>79</v>
      </c>
      <c r="J61" s="8">
        <v>470.1</v>
      </c>
    </row>
    <row r="62" spans="1:10" x14ac:dyDescent="0.25">
      <c r="B62" s="2" t="s">
        <v>18</v>
      </c>
      <c r="I62" s="9" t="s">
        <v>78</v>
      </c>
      <c r="J62" s="8">
        <v>470.5</v>
      </c>
    </row>
    <row r="63" spans="1:10" x14ac:dyDescent="0.25">
      <c r="B63" s="2" t="s">
        <v>19</v>
      </c>
      <c r="I63" s="9" t="s">
        <v>77</v>
      </c>
      <c r="J63" s="8">
        <v>472.2</v>
      </c>
    </row>
    <row r="64" spans="1:10" x14ac:dyDescent="0.25">
      <c r="B64" s="2" t="s">
        <v>20</v>
      </c>
      <c r="I64" s="9" t="s">
        <v>76</v>
      </c>
      <c r="J64" s="8">
        <v>472.8</v>
      </c>
    </row>
    <row r="65" spans="1:10" x14ac:dyDescent="0.25">
      <c r="B65" s="2" t="s">
        <v>21</v>
      </c>
      <c r="I65" s="9" t="s">
        <v>75</v>
      </c>
      <c r="J65" s="8">
        <v>473.3</v>
      </c>
    </row>
    <row r="66" spans="1:10" x14ac:dyDescent="0.25">
      <c r="A66" s="2" t="s">
        <v>26</v>
      </c>
      <c r="B66" s="2" t="s">
        <v>10</v>
      </c>
      <c r="I66" s="9" t="s">
        <v>74</v>
      </c>
      <c r="J66" s="8">
        <v>469.8</v>
      </c>
    </row>
    <row r="67" spans="1:10" x14ac:dyDescent="0.25">
      <c r="B67" s="2" t="s">
        <v>11</v>
      </c>
      <c r="I67" s="9" t="s">
        <v>73</v>
      </c>
      <c r="J67" s="8">
        <v>474.1</v>
      </c>
    </row>
    <row r="68" spans="1:10" x14ac:dyDescent="0.25">
      <c r="B68" s="2" t="s">
        <v>12</v>
      </c>
      <c r="I68" s="9" t="s">
        <v>72</v>
      </c>
      <c r="J68" s="8">
        <v>475.2</v>
      </c>
    </row>
    <row r="69" spans="1:10" x14ac:dyDescent="0.25">
      <c r="B69" s="2" t="s">
        <v>13</v>
      </c>
      <c r="I69" s="9" t="s">
        <v>71</v>
      </c>
      <c r="J69" s="8">
        <v>477.5</v>
      </c>
    </row>
    <row r="70" spans="1:10" x14ac:dyDescent="0.25">
      <c r="B70" s="2" t="s">
        <v>14</v>
      </c>
      <c r="I70" s="9" t="s">
        <v>70</v>
      </c>
      <c r="J70" s="8">
        <v>480.1</v>
      </c>
    </row>
    <row r="71" spans="1:10" x14ac:dyDescent="0.25">
      <c r="B71" s="2" t="s">
        <v>15</v>
      </c>
      <c r="I71" s="9" t="s">
        <v>69</v>
      </c>
      <c r="J71" s="8">
        <v>482.2</v>
      </c>
    </row>
    <row r="72" spans="1:10" x14ac:dyDescent="0.25">
      <c r="B72" s="2" t="s">
        <v>16</v>
      </c>
      <c r="I72" s="9" t="s">
        <v>68</v>
      </c>
      <c r="J72" s="8">
        <v>482.9</v>
      </c>
    </row>
    <row r="73" spans="1:10" x14ac:dyDescent="0.25">
      <c r="B73" s="2" t="s">
        <v>17</v>
      </c>
      <c r="I73" s="9" t="s">
        <v>67</v>
      </c>
      <c r="J73" s="8">
        <v>485.1</v>
      </c>
    </row>
    <row r="74" spans="1:10" x14ac:dyDescent="0.25">
      <c r="B74" s="2" t="s">
        <v>18</v>
      </c>
      <c r="I74" s="9" t="s">
        <v>66</v>
      </c>
      <c r="J74" s="8">
        <v>487</v>
      </c>
    </row>
    <row r="75" spans="1:10" x14ac:dyDescent="0.25">
      <c r="B75" s="2" t="s">
        <v>19</v>
      </c>
      <c r="I75" s="9" t="s">
        <v>65</v>
      </c>
      <c r="J75" s="8">
        <v>489.1</v>
      </c>
    </row>
    <row r="76" spans="1:10" x14ac:dyDescent="0.25">
      <c r="B76" s="2" t="s">
        <v>20</v>
      </c>
      <c r="I76" s="9" t="s">
        <v>64</v>
      </c>
      <c r="J76" s="8">
        <v>489.3</v>
      </c>
    </row>
    <row r="77" spans="1:10" x14ac:dyDescent="0.25">
      <c r="B77" s="2" t="s">
        <v>21</v>
      </c>
      <c r="I77" s="9" t="s">
        <v>63</v>
      </c>
      <c r="J77" s="8">
        <v>490.3</v>
      </c>
    </row>
    <row r="78" spans="1:10" x14ac:dyDescent="0.25">
      <c r="A78" s="2" t="s">
        <v>27</v>
      </c>
      <c r="B78" s="2" t="s">
        <v>10</v>
      </c>
      <c r="I78" s="9" t="s">
        <v>62</v>
      </c>
      <c r="J78" s="8">
        <v>490</v>
      </c>
    </row>
    <row r="79" spans="1:10" x14ac:dyDescent="0.25">
      <c r="B79" s="2" t="s">
        <v>11</v>
      </c>
      <c r="I79" s="9" t="s">
        <v>61</v>
      </c>
      <c r="J79" s="8">
        <v>493.4</v>
      </c>
    </row>
    <row r="80" spans="1:10" x14ac:dyDescent="0.25">
      <c r="B80" s="2" t="s">
        <v>12</v>
      </c>
      <c r="I80" s="9" t="s">
        <v>60</v>
      </c>
      <c r="J80" s="8">
        <v>495.8</v>
      </c>
    </row>
    <row r="81" spans="2:10" x14ac:dyDescent="0.25">
      <c r="B81" s="2" t="s">
        <v>13</v>
      </c>
      <c r="I81" s="9" t="s">
        <v>59</v>
      </c>
      <c r="J81" s="8">
        <v>499.3</v>
      </c>
    </row>
    <row r="82" spans="2:10" x14ac:dyDescent="0.25">
      <c r="B82" s="2" t="s">
        <v>14</v>
      </c>
      <c r="I82" s="9" t="s">
        <v>58</v>
      </c>
      <c r="J82" s="8">
        <v>501.4</v>
      </c>
    </row>
    <row r="83" spans="2:10" x14ac:dyDescent="0.25">
      <c r="B83" s="2" t="s">
        <v>15</v>
      </c>
      <c r="I83" s="9" t="s">
        <v>57</v>
      </c>
      <c r="J83" s="8">
        <v>502.7</v>
      </c>
    </row>
    <row r="84" spans="2:10" x14ac:dyDescent="0.25">
      <c r="B84" s="2" t="s">
        <v>16</v>
      </c>
      <c r="I84" s="9" t="s">
        <v>56</v>
      </c>
      <c r="J84" s="8">
        <v>503.5</v>
      </c>
    </row>
    <row r="85" spans="2:10" x14ac:dyDescent="0.25">
      <c r="B85" s="2" t="s">
        <v>17</v>
      </c>
      <c r="I85" s="9" t="s">
        <v>55</v>
      </c>
      <c r="J85" s="8">
        <v>505.8</v>
      </c>
    </row>
    <row r="86" spans="2:10" x14ac:dyDescent="0.25">
      <c r="B86" s="2" t="s">
        <v>18</v>
      </c>
      <c r="I86" s="9" t="s">
        <v>54</v>
      </c>
      <c r="J86" s="8">
        <v>508.2</v>
      </c>
    </row>
    <row r="87" spans="2:10" x14ac:dyDescent="0.25">
      <c r="B87" s="2" t="s">
        <v>19</v>
      </c>
      <c r="I87" s="9" t="s">
        <v>53</v>
      </c>
      <c r="J87" s="8">
        <v>511.2</v>
      </c>
    </row>
    <row r="88" spans="2:10" x14ac:dyDescent="0.25">
      <c r="B88" s="2" t="s">
        <v>20</v>
      </c>
      <c r="I88" s="9" t="s">
        <v>52</v>
      </c>
      <c r="J88" s="8">
        <v>513</v>
      </c>
    </row>
    <row r="89" spans="2:10" x14ac:dyDescent="0.25">
      <c r="B89" s="2" t="s">
        <v>21</v>
      </c>
      <c r="I89" s="9" t="s">
        <v>51</v>
      </c>
      <c r="J89" s="8">
        <v>515.29999999999995</v>
      </c>
    </row>
    <row r="90" spans="2:10" x14ac:dyDescent="0.25">
      <c r="I90" s="9" t="s">
        <v>50</v>
      </c>
      <c r="J90" s="8">
        <v>517.9</v>
      </c>
    </row>
  </sheetData>
  <pageMargins left="0.7" right="0.7" top="0.75" bottom="0.75" header="0.3" footer="0.3"/>
  <pageSetup orientation="portrait" verticalDpi="0" r:id="rId1"/>
  <headerFooter>
    <oddFooter>&amp;L&amp;1#&amp;"Calibri"&amp;8&amp;K737373C2 restricted - External permitted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9"/>
  <sheetViews>
    <sheetView topLeftCell="A76" zoomScale="85" zoomScaleNormal="85" workbookViewId="0">
      <selection activeCell="B5" sqref="A5:B88"/>
    </sheetView>
  </sheetViews>
  <sheetFormatPr defaultRowHeight="15" x14ac:dyDescent="0.25"/>
  <cols>
    <col min="1" max="1" width="40.7109375" customWidth="1"/>
    <col min="2" max="2" width="12.85546875" customWidth="1"/>
    <col min="3" max="3" width="13.5703125" customWidth="1"/>
    <col min="4" max="4" width="14.5703125" customWidth="1"/>
    <col min="5" max="5" width="31.85546875" customWidth="1"/>
    <col min="6" max="6" width="15" customWidth="1"/>
    <col min="7" max="7" width="32.28515625" customWidth="1"/>
    <col min="8" max="8" width="14.85546875" customWidth="1"/>
    <col min="9" max="9" width="11.42578125" customWidth="1"/>
  </cols>
  <sheetData>
    <row r="1" spans="1:23" ht="18.75" x14ac:dyDescent="0.3">
      <c r="A1" s="1" t="s">
        <v>0</v>
      </c>
    </row>
    <row r="3" spans="1:23" x14ac:dyDescent="0.25">
      <c r="C3" s="2"/>
      <c r="D3" s="2"/>
      <c r="E3" s="2"/>
      <c r="F3" s="2"/>
      <c r="G3" s="2"/>
      <c r="H3" s="2"/>
      <c r="I3" s="2"/>
    </row>
    <row r="4" spans="1:23" x14ac:dyDescent="0.25">
      <c r="C4" s="2" t="s">
        <v>1</v>
      </c>
      <c r="D4" s="2" t="s">
        <v>2</v>
      </c>
      <c r="E4" s="2" t="s">
        <v>3</v>
      </c>
      <c r="F4" s="2" t="s">
        <v>4</v>
      </c>
      <c r="G4" s="2" t="s">
        <v>5</v>
      </c>
      <c r="H4" s="2" t="s">
        <v>6</v>
      </c>
      <c r="I4" s="2" t="s">
        <v>7</v>
      </c>
      <c r="M4" s="2" t="s">
        <v>1</v>
      </c>
      <c r="N4" s="2" t="s">
        <v>2</v>
      </c>
      <c r="O4" s="2" t="s">
        <v>3</v>
      </c>
      <c r="P4" s="2" t="s">
        <v>4</v>
      </c>
      <c r="Q4" s="2" t="s">
        <v>5</v>
      </c>
      <c r="R4" s="2" t="s">
        <v>6</v>
      </c>
      <c r="S4" s="2" t="s">
        <v>7</v>
      </c>
      <c r="V4">
        <v>2015</v>
      </c>
      <c r="W4">
        <v>2019</v>
      </c>
    </row>
    <row r="5" spans="1:23" x14ac:dyDescent="0.25">
      <c r="A5" s="2" t="s">
        <v>9</v>
      </c>
      <c r="B5" s="2" t="s">
        <v>10</v>
      </c>
      <c r="C5" s="3">
        <v>79.400000000000006</v>
      </c>
      <c r="D5" s="3">
        <v>75.900000000000006</v>
      </c>
      <c r="E5" s="3">
        <v>72.400000000000006</v>
      </c>
      <c r="F5" s="3">
        <v>73.400000000000006</v>
      </c>
      <c r="G5" s="3">
        <v>73.3</v>
      </c>
      <c r="H5" s="3">
        <v>73.5</v>
      </c>
      <c r="I5" s="3">
        <v>72.8</v>
      </c>
      <c r="K5" s="2" t="s">
        <v>9</v>
      </c>
      <c r="L5" s="2" t="s">
        <v>10</v>
      </c>
      <c r="M5" s="3">
        <f>+C5*100/C$5</f>
        <v>100</v>
      </c>
      <c r="N5" s="3">
        <f t="shared" ref="N5:S5" si="0">+D5*100/D$5</f>
        <v>100</v>
      </c>
      <c r="O5" s="3">
        <f t="shared" si="0"/>
        <v>100</v>
      </c>
      <c r="P5" s="3">
        <f t="shared" si="0"/>
        <v>100</v>
      </c>
      <c r="Q5" s="3">
        <f t="shared" si="0"/>
        <v>100</v>
      </c>
      <c r="R5" s="3">
        <f t="shared" si="0"/>
        <v>100</v>
      </c>
      <c r="S5" s="3">
        <f t="shared" si="0"/>
        <v>100</v>
      </c>
      <c r="V5" s="3">
        <v>100</v>
      </c>
      <c r="W5" s="3">
        <v>100</v>
      </c>
    </row>
    <row r="6" spans="1:23" x14ac:dyDescent="0.25">
      <c r="B6" s="2" t="s">
        <v>11</v>
      </c>
      <c r="C6" s="3">
        <v>79.5</v>
      </c>
      <c r="D6" s="3">
        <v>76</v>
      </c>
      <c r="E6" s="3">
        <v>72.3</v>
      </c>
      <c r="F6" s="3">
        <v>73.599999999999994</v>
      </c>
      <c r="G6" s="3">
        <v>73.5</v>
      </c>
      <c r="H6" s="3">
        <v>73.8</v>
      </c>
      <c r="I6" s="3">
        <v>73.900000000000006</v>
      </c>
      <c r="L6" s="2" t="s">
        <v>11</v>
      </c>
      <c r="M6" s="3">
        <f t="shared" ref="M6:M69" si="1">+C6*100/C$5</f>
        <v>100.12594458438286</v>
      </c>
      <c r="N6" s="3">
        <f t="shared" ref="N6:N69" si="2">+D6*100/D$5</f>
        <v>100.13175230566534</v>
      </c>
      <c r="O6" s="3">
        <f t="shared" ref="O6:O69" si="3">+E6*100/E$5</f>
        <v>99.861878453038671</v>
      </c>
      <c r="P6" s="3">
        <f t="shared" ref="P6:P69" si="4">+F6*100/F$5</f>
        <v>100.27247956403268</v>
      </c>
      <c r="Q6" s="3">
        <f t="shared" ref="Q6:Q69" si="5">+G6*100/G$5</f>
        <v>100.27285129604365</v>
      </c>
      <c r="R6" s="3">
        <f t="shared" ref="R6:R69" si="6">+H6*100/H$5</f>
        <v>100.40816326530613</v>
      </c>
      <c r="S6" s="3">
        <f t="shared" ref="S6:S69" si="7">+I6*100/I$5</f>
        <v>101.51098901098902</v>
      </c>
      <c r="V6" s="3">
        <v>101.51098901098902</v>
      </c>
      <c r="W6" s="3">
        <v>100.5</v>
      </c>
    </row>
    <row r="7" spans="1:23" x14ac:dyDescent="0.25">
      <c r="B7" s="2" t="s">
        <v>12</v>
      </c>
      <c r="C7" s="3">
        <v>79.900000000000006</v>
      </c>
      <c r="D7" s="3">
        <v>76.5</v>
      </c>
      <c r="E7" s="3">
        <v>72.599999999999994</v>
      </c>
      <c r="F7" s="3">
        <v>73.8</v>
      </c>
      <c r="G7" s="3">
        <v>73.8</v>
      </c>
      <c r="H7" s="3">
        <v>73.900000000000006</v>
      </c>
      <c r="I7" s="3">
        <v>74</v>
      </c>
      <c r="L7" s="2" t="s">
        <v>12</v>
      </c>
      <c r="M7" s="3">
        <f t="shared" si="1"/>
        <v>100.62972292191436</v>
      </c>
      <c r="N7" s="3">
        <f t="shared" si="2"/>
        <v>100.79051383399209</v>
      </c>
      <c r="O7" s="3">
        <f t="shared" si="3"/>
        <v>100.27624309392263</v>
      </c>
      <c r="P7" s="3">
        <f t="shared" si="4"/>
        <v>100.54495912806539</v>
      </c>
      <c r="Q7" s="3">
        <f t="shared" si="5"/>
        <v>100.68212824010915</v>
      </c>
      <c r="R7" s="3">
        <f t="shared" si="6"/>
        <v>100.54421768707485</v>
      </c>
      <c r="S7" s="3">
        <f t="shared" si="7"/>
        <v>101.64835164835165</v>
      </c>
      <c r="V7" s="3">
        <v>101.64835164835165</v>
      </c>
      <c r="W7" s="3">
        <v>100.6</v>
      </c>
    </row>
    <row r="8" spans="1:23" x14ac:dyDescent="0.25">
      <c r="B8" s="2" t="s">
        <v>13</v>
      </c>
      <c r="C8" s="3">
        <v>80.400000000000006</v>
      </c>
      <c r="D8" s="3">
        <v>76.599999999999994</v>
      </c>
      <c r="E8" s="3">
        <v>73.400000000000006</v>
      </c>
      <c r="F8" s="3">
        <v>74</v>
      </c>
      <c r="G8" s="3">
        <v>74.3</v>
      </c>
      <c r="H8" s="3">
        <v>74.099999999999994</v>
      </c>
      <c r="I8" s="3">
        <v>73.599999999999994</v>
      </c>
      <c r="L8" s="2" t="s">
        <v>13</v>
      </c>
      <c r="M8" s="3">
        <f t="shared" si="1"/>
        <v>101.25944584382871</v>
      </c>
      <c r="N8" s="3">
        <f t="shared" si="2"/>
        <v>100.92226613965742</v>
      </c>
      <c r="O8" s="3">
        <f t="shared" si="3"/>
        <v>101.38121546961327</v>
      </c>
      <c r="P8" s="3">
        <f t="shared" si="4"/>
        <v>100.81743869209808</v>
      </c>
      <c r="Q8" s="3">
        <f t="shared" si="5"/>
        <v>101.36425648021829</v>
      </c>
      <c r="R8" s="3">
        <f t="shared" si="6"/>
        <v>100.81632653061223</v>
      </c>
      <c r="S8" s="3">
        <f t="shared" si="7"/>
        <v>101.09890109890109</v>
      </c>
      <c r="V8" s="3">
        <v>101.09890109890109</v>
      </c>
      <c r="W8" s="3">
        <v>101</v>
      </c>
    </row>
    <row r="9" spans="1:23" x14ac:dyDescent="0.25">
      <c r="B9" s="2" t="s">
        <v>14</v>
      </c>
      <c r="C9" s="3">
        <v>80.3</v>
      </c>
      <c r="D9" s="3">
        <v>77</v>
      </c>
      <c r="E9" s="3">
        <v>73.5</v>
      </c>
      <c r="F9" s="3">
        <v>74.099999999999994</v>
      </c>
      <c r="G9" s="3">
        <v>74.599999999999994</v>
      </c>
      <c r="H9" s="3">
        <v>74.2</v>
      </c>
      <c r="I9" s="3">
        <v>74.2</v>
      </c>
      <c r="L9" s="2" t="s">
        <v>14</v>
      </c>
      <c r="M9" s="3">
        <f t="shared" si="1"/>
        <v>101.13350125944584</v>
      </c>
      <c r="N9" s="3">
        <f t="shared" si="2"/>
        <v>101.44927536231883</v>
      </c>
      <c r="O9" s="3">
        <f t="shared" si="3"/>
        <v>101.51933701657458</v>
      </c>
      <c r="P9" s="3">
        <f t="shared" si="4"/>
        <v>100.95367847411443</v>
      </c>
      <c r="Q9" s="3">
        <f t="shared" si="5"/>
        <v>101.77353342428376</v>
      </c>
      <c r="R9" s="3">
        <f t="shared" si="6"/>
        <v>100.95238095238095</v>
      </c>
      <c r="S9" s="3">
        <f t="shared" si="7"/>
        <v>101.92307692307693</v>
      </c>
      <c r="V9" s="3">
        <v>101.92307692307693</v>
      </c>
      <c r="W9" s="3">
        <v>104</v>
      </c>
    </row>
    <row r="10" spans="1:23" x14ac:dyDescent="0.25">
      <c r="B10" s="2" t="s">
        <v>15</v>
      </c>
      <c r="C10" s="3">
        <v>81.599999999999994</v>
      </c>
      <c r="D10" s="3">
        <v>77.900000000000006</v>
      </c>
      <c r="E10" s="3">
        <v>74.8</v>
      </c>
      <c r="F10" s="3">
        <v>77.2</v>
      </c>
      <c r="G10" s="3">
        <v>78.3</v>
      </c>
      <c r="H10" s="3">
        <v>74.8</v>
      </c>
      <c r="I10" s="3">
        <v>77.400000000000006</v>
      </c>
      <c r="L10" s="2" t="s">
        <v>15</v>
      </c>
      <c r="M10" s="3">
        <f t="shared" si="1"/>
        <v>102.77078085642316</v>
      </c>
      <c r="N10" s="3">
        <f t="shared" si="2"/>
        <v>102.63504611330698</v>
      </c>
      <c r="O10" s="3">
        <f t="shared" si="3"/>
        <v>103.31491712707181</v>
      </c>
      <c r="P10" s="3">
        <f t="shared" si="4"/>
        <v>105.17711171662124</v>
      </c>
      <c r="Q10" s="3">
        <f t="shared" si="5"/>
        <v>106.82128240109141</v>
      </c>
      <c r="R10" s="3">
        <f t="shared" si="6"/>
        <v>101.76870748299319</v>
      </c>
      <c r="S10" s="3">
        <f t="shared" si="7"/>
        <v>106.31868131868134</v>
      </c>
      <c r="V10" s="3">
        <v>106.31868131868134</v>
      </c>
      <c r="W10" s="3">
        <v>105.2</v>
      </c>
    </row>
    <row r="11" spans="1:23" x14ac:dyDescent="0.25">
      <c r="B11" s="2" t="s">
        <v>16</v>
      </c>
      <c r="C11" s="3">
        <v>82.4</v>
      </c>
      <c r="D11" s="3">
        <v>78.3</v>
      </c>
      <c r="E11" s="3">
        <v>75.599999999999994</v>
      </c>
      <c r="F11" s="3">
        <v>77.8</v>
      </c>
      <c r="G11" s="3">
        <v>78.2</v>
      </c>
      <c r="H11" s="3">
        <v>78.400000000000006</v>
      </c>
      <c r="I11" s="3">
        <v>78.7</v>
      </c>
      <c r="L11" s="2" t="s">
        <v>16</v>
      </c>
      <c r="M11" s="3">
        <f t="shared" si="1"/>
        <v>103.77833753148614</v>
      </c>
      <c r="N11" s="3">
        <f t="shared" si="2"/>
        <v>103.16205533596838</v>
      </c>
      <c r="O11" s="3">
        <f t="shared" si="3"/>
        <v>104.41988950276242</v>
      </c>
      <c r="P11" s="3">
        <f t="shared" si="4"/>
        <v>105.99455040871933</v>
      </c>
      <c r="Q11" s="3">
        <f t="shared" si="5"/>
        <v>106.68485675306958</v>
      </c>
      <c r="R11" s="3">
        <f t="shared" si="6"/>
        <v>106.66666666666669</v>
      </c>
      <c r="S11" s="3">
        <f t="shared" si="7"/>
        <v>108.10439560439561</v>
      </c>
      <c r="V11" s="3">
        <v>108.10439560439561</v>
      </c>
      <c r="W11" s="3">
        <v>104.2</v>
      </c>
    </row>
    <row r="12" spans="1:23" x14ac:dyDescent="0.25">
      <c r="B12" s="2" t="s">
        <v>17</v>
      </c>
      <c r="C12" s="3">
        <v>82.4</v>
      </c>
      <c r="D12" s="3">
        <v>78.599999999999994</v>
      </c>
      <c r="E12" s="3">
        <v>75.400000000000006</v>
      </c>
      <c r="F12" s="3">
        <v>77.900000000000006</v>
      </c>
      <c r="G12" s="3">
        <v>78</v>
      </c>
      <c r="H12" s="3">
        <v>78.599999999999994</v>
      </c>
      <c r="I12" s="3">
        <v>79</v>
      </c>
      <c r="L12" s="2" t="s">
        <v>17</v>
      </c>
      <c r="M12" s="3">
        <f t="shared" si="1"/>
        <v>103.77833753148614</v>
      </c>
      <c r="N12" s="3">
        <f t="shared" si="2"/>
        <v>103.55731225296441</v>
      </c>
      <c r="O12" s="3">
        <f t="shared" si="3"/>
        <v>104.14364640883979</v>
      </c>
      <c r="P12" s="3">
        <f t="shared" si="4"/>
        <v>106.13079019073569</v>
      </c>
      <c r="Q12" s="3">
        <f t="shared" si="5"/>
        <v>106.41200545702593</v>
      </c>
      <c r="R12" s="3">
        <f t="shared" si="6"/>
        <v>106.93877551020407</v>
      </c>
      <c r="S12" s="3">
        <f t="shared" si="7"/>
        <v>108.51648351648352</v>
      </c>
      <c r="V12" s="3">
        <v>108.51648351648352</v>
      </c>
      <c r="W12" s="3">
        <v>104.3</v>
      </c>
    </row>
    <row r="13" spans="1:23" x14ac:dyDescent="0.25">
      <c r="B13" s="2" t="s">
        <v>18</v>
      </c>
      <c r="C13" s="3">
        <v>82.7</v>
      </c>
      <c r="D13" s="3">
        <v>78.900000000000006</v>
      </c>
      <c r="E13" s="3">
        <v>76</v>
      </c>
      <c r="F13" s="3">
        <v>78.400000000000006</v>
      </c>
      <c r="G13" s="3">
        <v>80.099999999999994</v>
      </c>
      <c r="H13" s="3">
        <v>79.5</v>
      </c>
      <c r="I13" s="3">
        <v>80.5</v>
      </c>
      <c r="L13" s="2" t="s">
        <v>18</v>
      </c>
      <c r="M13" s="3">
        <f t="shared" si="1"/>
        <v>104.15617128463475</v>
      </c>
      <c r="N13" s="3">
        <f t="shared" si="2"/>
        <v>103.95256916996048</v>
      </c>
      <c r="O13" s="3">
        <f t="shared" si="3"/>
        <v>104.97237569060772</v>
      </c>
      <c r="P13" s="3">
        <f t="shared" si="4"/>
        <v>106.81198910081744</v>
      </c>
      <c r="Q13" s="3">
        <f t="shared" si="5"/>
        <v>109.2769440654843</v>
      </c>
      <c r="R13" s="3">
        <f t="shared" si="6"/>
        <v>108.16326530612245</v>
      </c>
      <c r="S13" s="3">
        <f t="shared" si="7"/>
        <v>110.57692307692308</v>
      </c>
      <c r="V13" s="3">
        <v>110.57692307692308</v>
      </c>
      <c r="W13" s="3">
        <v>104.4</v>
      </c>
    </row>
    <row r="14" spans="1:23" x14ac:dyDescent="0.25">
      <c r="B14" s="2" t="s">
        <v>19</v>
      </c>
      <c r="C14" s="3">
        <v>83.2</v>
      </c>
      <c r="D14" s="3">
        <v>79.900000000000006</v>
      </c>
      <c r="E14" s="3">
        <v>77.5</v>
      </c>
      <c r="F14" s="3">
        <v>79.099999999999994</v>
      </c>
      <c r="G14" s="3">
        <v>79.900000000000006</v>
      </c>
      <c r="H14" s="3">
        <v>79.900000000000006</v>
      </c>
      <c r="I14" s="3">
        <v>80.3</v>
      </c>
      <c r="L14" s="2" t="s">
        <v>19</v>
      </c>
      <c r="M14" s="3">
        <f t="shared" si="1"/>
        <v>104.78589420654912</v>
      </c>
      <c r="N14" s="3">
        <f t="shared" si="2"/>
        <v>105.27009222661397</v>
      </c>
      <c r="O14" s="3">
        <f t="shared" si="3"/>
        <v>107.04419889502762</v>
      </c>
      <c r="P14" s="3">
        <f t="shared" si="4"/>
        <v>107.76566757493185</v>
      </c>
      <c r="Q14" s="3">
        <f t="shared" si="5"/>
        <v>109.00409276944067</v>
      </c>
      <c r="R14" s="3">
        <f t="shared" si="6"/>
        <v>108.70748299319729</v>
      </c>
      <c r="S14" s="3">
        <f t="shared" si="7"/>
        <v>110.30219780219781</v>
      </c>
      <c r="V14" s="3">
        <v>110.30219780219781</v>
      </c>
      <c r="W14" s="3">
        <v>105.4</v>
      </c>
    </row>
    <row r="15" spans="1:23" x14ac:dyDescent="0.25">
      <c r="B15" s="2" t="s">
        <v>20</v>
      </c>
      <c r="C15" s="3">
        <v>83.5</v>
      </c>
      <c r="D15" s="3">
        <v>80.599999999999994</v>
      </c>
      <c r="E15" s="3">
        <v>77.900000000000006</v>
      </c>
      <c r="F15" s="3">
        <v>79.8</v>
      </c>
      <c r="G15" s="3">
        <v>80</v>
      </c>
      <c r="H15" s="3">
        <v>79.900000000000006</v>
      </c>
      <c r="I15" s="3">
        <v>80.900000000000006</v>
      </c>
      <c r="L15" s="2" t="s">
        <v>20</v>
      </c>
      <c r="M15" s="3">
        <f t="shared" si="1"/>
        <v>105.16372795969772</v>
      </c>
      <c r="N15" s="3">
        <f t="shared" si="2"/>
        <v>106.19235836627139</v>
      </c>
      <c r="O15" s="3">
        <f t="shared" si="3"/>
        <v>107.59668508287294</v>
      </c>
      <c r="P15" s="3">
        <f t="shared" si="4"/>
        <v>108.71934604904631</v>
      </c>
      <c r="Q15" s="3">
        <f t="shared" si="5"/>
        <v>109.14051841746249</v>
      </c>
      <c r="R15" s="3">
        <f t="shared" si="6"/>
        <v>108.70748299319729</v>
      </c>
      <c r="S15" s="3">
        <f t="shared" si="7"/>
        <v>111.12637362637365</v>
      </c>
      <c r="V15" s="3">
        <v>111.12637362637365</v>
      </c>
      <c r="W15" s="3">
        <v>105.7</v>
      </c>
    </row>
    <row r="16" spans="1:23" x14ac:dyDescent="0.25">
      <c r="B16" s="2" t="s">
        <v>21</v>
      </c>
      <c r="C16" s="3">
        <v>84</v>
      </c>
      <c r="D16" s="3">
        <v>81.3</v>
      </c>
      <c r="E16" s="3">
        <v>78.3</v>
      </c>
      <c r="F16" s="3">
        <v>80.099999999999994</v>
      </c>
      <c r="G16" s="3">
        <v>79.599999999999994</v>
      </c>
      <c r="H16" s="3">
        <v>80</v>
      </c>
      <c r="I16" s="3">
        <v>80.599999999999994</v>
      </c>
      <c r="L16" s="2" t="s">
        <v>21</v>
      </c>
      <c r="M16" s="3">
        <f t="shared" si="1"/>
        <v>105.79345088161209</v>
      </c>
      <c r="N16" s="3">
        <f t="shared" si="2"/>
        <v>107.11462450592884</v>
      </c>
      <c r="O16" s="3">
        <f t="shared" si="3"/>
        <v>108.14917127071823</v>
      </c>
      <c r="P16" s="3">
        <f t="shared" si="4"/>
        <v>109.12806539509535</v>
      </c>
      <c r="Q16" s="3">
        <f t="shared" si="5"/>
        <v>108.59481582537516</v>
      </c>
      <c r="R16" s="3">
        <f t="shared" si="6"/>
        <v>108.84353741496598</v>
      </c>
      <c r="S16" s="3">
        <f t="shared" si="7"/>
        <v>110.71428571428571</v>
      </c>
      <c r="V16" s="3">
        <v>110.71428571428571</v>
      </c>
      <c r="W16" s="3">
        <v>105.7</v>
      </c>
    </row>
    <row r="17" spans="1:23" x14ac:dyDescent="0.25">
      <c r="A17" s="2" t="s">
        <v>22</v>
      </c>
      <c r="B17" s="2" t="s">
        <v>10</v>
      </c>
      <c r="C17" s="3">
        <v>84.4</v>
      </c>
      <c r="D17" s="3">
        <v>81.400000000000006</v>
      </c>
      <c r="E17" s="3">
        <v>79.099999999999994</v>
      </c>
      <c r="F17" s="3">
        <v>80.5</v>
      </c>
      <c r="G17" s="3">
        <v>80.5</v>
      </c>
      <c r="H17" s="3">
        <v>80.099999999999994</v>
      </c>
      <c r="I17" s="3">
        <v>80.8</v>
      </c>
      <c r="K17" s="2" t="s">
        <v>22</v>
      </c>
      <c r="L17" s="2" t="s">
        <v>10</v>
      </c>
      <c r="M17" s="3">
        <f t="shared" si="1"/>
        <v>106.29722921914357</v>
      </c>
      <c r="N17" s="3">
        <f t="shared" si="2"/>
        <v>107.2463768115942</v>
      </c>
      <c r="O17" s="3">
        <f t="shared" si="3"/>
        <v>109.25414364640882</v>
      </c>
      <c r="P17" s="3">
        <f t="shared" si="4"/>
        <v>109.67302452316075</v>
      </c>
      <c r="Q17" s="3">
        <f t="shared" si="5"/>
        <v>109.82264665757162</v>
      </c>
      <c r="R17" s="3">
        <f t="shared" si="6"/>
        <v>108.97959183673468</v>
      </c>
      <c r="S17" s="3">
        <f t="shared" si="7"/>
        <v>110.98901098901099</v>
      </c>
      <c r="V17" s="3">
        <v>110.98901098901099</v>
      </c>
      <c r="W17" s="3">
        <v>105.7</v>
      </c>
    </row>
    <row r="18" spans="1:23" x14ac:dyDescent="0.25">
      <c r="B18" s="2" t="s">
        <v>11</v>
      </c>
      <c r="C18" s="3">
        <v>87</v>
      </c>
      <c r="D18" s="3">
        <v>83.5</v>
      </c>
      <c r="E18" s="3">
        <v>80.8</v>
      </c>
      <c r="F18" s="3">
        <v>83.8</v>
      </c>
      <c r="G18" s="3">
        <v>83.9</v>
      </c>
      <c r="H18" s="3">
        <v>83.4</v>
      </c>
      <c r="I18" s="3">
        <v>85</v>
      </c>
      <c r="L18" s="2" t="s">
        <v>11</v>
      </c>
      <c r="M18" s="3">
        <f t="shared" si="1"/>
        <v>109.57178841309823</v>
      </c>
      <c r="N18" s="3">
        <f t="shared" si="2"/>
        <v>110.01317523056653</v>
      </c>
      <c r="O18" s="3">
        <f t="shared" si="3"/>
        <v>111.60220994475137</v>
      </c>
      <c r="P18" s="3">
        <f t="shared" si="4"/>
        <v>114.16893732970027</v>
      </c>
      <c r="Q18" s="3">
        <f t="shared" si="5"/>
        <v>114.46111869031378</v>
      </c>
      <c r="R18" s="3">
        <f t="shared" si="6"/>
        <v>113.46938775510205</v>
      </c>
      <c r="S18" s="3">
        <f t="shared" si="7"/>
        <v>116.75824175824177</v>
      </c>
      <c r="V18" s="3">
        <v>116.75824175824177</v>
      </c>
      <c r="W18" s="3">
        <v>105.8</v>
      </c>
    </row>
    <row r="19" spans="1:23" x14ac:dyDescent="0.25">
      <c r="B19" s="2" t="s">
        <v>12</v>
      </c>
      <c r="C19" s="3">
        <v>88.2</v>
      </c>
      <c r="D19" s="3">
        <v>84.8</v>
      </c>
      <c r="E19" s="3">
        <v>82.4</v>
      </c>
      <c r="F19" s="3">
        <v>84.8</v>
      </c>
      <c r="G19" s="3">
        <v>84.2</v>
      </c>
      <c r="H19" s="3">
        <v>85.2</v>
      </c>
      <c r="I19" s="3">
        <v>86.2</v>
      </c>
      <c r="L19" s="2" t="s">
        <v>12</v>
      </c>
      <c r="M19" s="3">
        <f t="shared" si="1"/>
        <v>111.08312342569269</v>
      </c>
      <c r="N19" s="3">
        <f t="shared" si="2"/>
        <v>111.72595520421606</v>
      </c>
      <c r="O19" s="3">
        <f t="shared" si="3"/>
        <v>113.81215469613259</v>
      </c>
      <c r="P19" s="3">
        <f t="shared" si="4"/>
        <v>115.53133514986375</v>
      </c>
      <c r="Q19" s="3">
        <f t="shared" si="5"/>
        <v>114.87039563437926</v>
      </c>
      <c r="R19" s="3">
        <f t="shared" si="6"/>
        <v>115.91836734693878</v>
      </c>
      <c r="S19" s="3">
        <f t="shared" si="7"/>
        <v>118.40659340659342</v>
      </c>
      <c r="V19" s="3">
        <v>118.40659340659342</v>
      </c>
      <c r="W19" s="3">
        <v>106.4</v>
      </c>
    </row>
    <row r="20" spans="1:23" x14ac:dyDescent="0.25">
      <c r="B20" s="2" t="s">
        <v>13</v>
      </c>
      <c r="C20" s="3">
        <v>88.9</v>
      </c>
      <c r="D20" s="3">
        <v>86.4</v>
      </c>
      <c r="E20" s="3">
        <v>83.1</v>
      </c>
      <c r="F20" s="3">
        <v>85.4</v>
      </c>
      <c r="G20" s="3">
        <v>84.6</v>
      </c>
      <c r="H20" s="3">
        <v>85.7</v>
      </c>
      <c r="I20" s="3">
        <v>86.5</v>
      </c>
      <c r="L20" s="2" t="s">
        <v>13</v>
      </c>
      <c r="M20" s="3">
        <f t="shared" si="1"/>
        <v>111.96473551637278</v>
      </c>
      <c r="N20" s="3">
        <f t="shared" si="2"/>
        <v>113.83399209486166</v>
      </c>
      <c r="O20" s="3">
        <f t="shared" si="3"/>
        <v>114.77900552486187</v>
      </c>
      <c r="P20" s="3">
        <f t="shared" si="4"/>
        <v>116.34877384196184</v>
      </c>
      <c r="Q20" s="3">
        <f t="shared" si="5"/>
        <v>115.41609822646657</v>
      </c>
      <c r="R20" s="3">
        <f t="shared" si="6"/>
        <v>116.59863945578232</v>
      </c>
      <c r="S20" s="3">
        <f t="shared" si="7"/>
        <v>118.81868131868133</v>
      </c>
      <c r="V20" s="3">
        <v>118.81868131868133</v>
      </c>
      <c r="W20" s="3">
        <v>107.1</v>
      </c>
    </row>
    <row r="21" spans="1:23" x14ac:dyDescent="0.25">
      <c r="B21" s="2" t="s">
        <v>14</v>
      </c>
      <c r="C21" s="3">
        <v>89.2</v>
      </c>
      <c r="D21" s="3">
        <v>87.1</v>
      </c>
      <c r="E21" s="3">
        <v>83.8</v>
      </c>
      <c r="F21" s="3">
        <v>85.7</v>
      </c>
      <c r="G21" s="3">
        <v>85</v>
      </c>
      <c r="H21" s="3">
        <v>85.9</v>
      </c>
      <c r="I21" s="3">
        <v>86.8</v>
      </c>
      <c r="L21" s="2" t="s">
        <v>14</v>
      </c>
      <c r="M21" s="3">
        <f t="shared" si="1"/>
        <v>112.34256926952141</v>
      </c>
      <c r="N21" s="3">
        <f t="shared" si="2"/>
        <v>114.75625823451909</v>
      </c>
      <c r="O21" s="3">
        <f t="shared" si="3"/>
        <v>115.74585635359115</v>
      </c>
      <c r="P21" s="3">
        <f t="shared" si="4"/>
        <v>116.75749318801088</v>
      </c>
      <c r="Q21" s="3">
        <f t="shared" si="5"/>
        <v>115.9618008185539</v>
      </c>
      <c r="R21" s="3">
        <f t="shared" si="6"/>
        <v>116.87074829931973</v>
      </c>
      <c r="S21" s="3">
        <f t="shared" si="7"/>
        <v>119.23076923076924</v>
      </c>
      <c r="V21" s="3">
        <v>119.23076923076924</v>
      </c>
      <c r="W21" s="3">
        <v>112.3</v>
      </c>
    </row>
    <row r="22" spans="1:23" x14ac:dyDescent="0.25">
      <c r="B22" s="2" t="s">
        <v>15</v>
      </c>
      <c r="C22" s="3">
        <v>89.5</v>
      </c>
      <c r="D22" s="3">
        <v>87.2</v>
      </c>
      <c r="E22" s="3">
        <v>84.2</v>
      </c>
      <c r="F22" s="3">
        <v>85.9</v>
      </c>
      <c r="G22" s="3">
        <v>86.2</v>
      </c>
      <c r="H22" s="3">
        <v>86.5</v>
      </c>
      <c r="I22" s="3">
        <v>86.5</v>
      </c>
      <c r="L22" s="2" t="s">
        <v>15</v>
      </c>
      <c r="M22" s="3">
        <f t="shared" si="1"/>
        <v>112.72040302267001</v>
      </c>
      <c r="N22" s="3">
        <f t="shared" si="2"/>
        <v>114.88801054018444</v>
      </c>
      <c r="O22" s="3">
        <f t="shared" si="3"/>
        <v>116.29834254143645</v>
      </c>
      <c r="P22" s="3">
        <f t="shared" si="4"/>
        <v>117.02997275204359</v>
      </c>
      <c r="Q22" s="3">
        <f t="shared" si="5"/>
        <v>117.59890859481582</v>
      </c>
      <c r="R22" s="3">
        <f t="shared" si="6"/>
        <v>117.68707482993197</v>
      </c>
      <c r="S22" s="3">
        <f t="shared" si="7"/>
        <v>118.81868131868133</v>
      </c>
      <c r="V22" s="3">
        <v>118.81868131868133</v>
      </c>
      <c r="W22" s="3">
        <v>112.6</v>
      </c>
    </row>
    <row r="23" spans="1:23" x14ac:dyDescent="0.25">
      <c r="B23" s="2" t="s">
        <v>16</v>
      </c>
      <c r="C23" s="3">
        <v>89.6</v>
      </c>
      <c r="D23" s="3">
        <v>87.3</v>
      </c>
      <c r="E23" s="3">
        <v>84.7</v>
      </c>
      <c r="F23" s="3">
        <v>86.1</v>
      </c>
      <c r="G23" s="3">
        <v>84.8</v>
      </c>
      <c r="H23" s="3">
        <v>86.5</v>
      </c>
      <c r="I23" s="3">
        <v>86.2</v>
      </c>
      <c r="L23" s="2" t="s">
        <v>16</v>
      </c>
      <c r="M23" s="3">
        <f t="shared" si="1"/>
        <v>112.84634760705289</v>
      </c>
      <c r="N23" s="3">
        <f t="shared" si="2"/>
        <v>115.0197628458498</v>
      </c>
      <c r="O23" s="3">
        <f t="shared" si="3"/>
        <v>116.98895027624309</v>
      </c>
      <c r="P23" s="3">
        <f t="shared" si="4"/>
        <v>117.30245231607628</v>
      </c>
      <c r="Q23" s="3">
        <f t="shared" si="5"/>
        <v>115.68894952251024</v>
      </c>
      <c r="R23" s="3">
        <f t="shared" si="6"/>
        <v>117.68707482993197</v>
      </c>
      <c r="S23" s="3">
        <f t="shared" si="7"/>
        <v>118.40659340659342</v>
      </c>
      <c r="V23" s="3">
        <v>118.40659340659342</v>
      </c>
      <c r="W23" s="3">
        <v>112.6</v>
      </c>
    </row>
    <row r="24" spans="1:23" x14ac:dyDescent="0.25">
      <c r="B24" s="2" t="s">
        <v>17</v>
      </c>
      <c r="C24" s="3">
        <v>89.6</v>
      </c>
      <c r="D24" s="3">
        <v>87.4</v>
      </c>
      <c r="E24" s="3">
        <v>84.3</v>
      </c>
      <c r="F24" s="3">
        <v>86.4</v>
      </c>
      <c r="G24" s="3">
        <v>86.2</v>
      </c>
      <c r="H24" s="3">
        <v>86.4</v>
      </c>
      <c r="I24" s="3">
        <v>87.1</v>
      </c>
      <c r="L24" s="2" t="s">
        <v>17</v>
      </c>
      <c r="M24" s="3">
        <f t="shared" si="1"/>
        <v>112.84634760705289</v>
      </c>
      <c r="N24" s="3">
        <f t="shared" si="2"/>
        <v>115.15151515151514</v>
      </c>
      <c r="O24" s="3">
        <f t="shared" si="3"/>
        <v>116.43646408839778</v>
      </c>
      <c r="P24" s="3">
        <f t="shared" si="4"/>
        <v>117.71117166212534</v>
      </c>
      <c r="Q24" s="3">
        <f t="shared" si="5"/>
        <v>117.59890859481582</v>
      </c>
      <c r="R24" s="3">
        <f t="shared" si="6"/>
        <v>117.55102040816327</v>
      </c>
      <c r="S24" s="3">
        <f t="shared" si="7"/>
        <v>119.64285714285715</v>
      </c>
      <c r="V24" s="3">
        <v>119.64285714285715</v>
      </c>
      <c r="W24" s="3">
        <v>111.8</v>
      </c>
    </row>
    <row r="25" spans="1:23" x14ac:dyDescent="0.25">
      <c r="B25" s="2" t="s">
        <v>18</v>
      </c>
      <c r="C25" s="3">
        <v>89.7</v>
      </c>
      <c r="D25" s="3">
        <v>87.7</v>
      </c>
      <c r="E25" s="3">
        <v>84.6</v>
      </c>
      <c r="F25" s="3">
        <v>86.7</v>
      </c>
      <c r="G25" s="3">
        <v>88</v>
      </c>
      <c r="H25" s="3">
        <v>86.7</v>
      </c>
      <c r="I25" s="3">
        <v>88.1</v>
      </c>
      <c r="L25" s="2" t="s">
        <v>18</v>
      </c>
      <c r="M25" s="3">
        <f t="shared" si="1"/>
        <v>112.97229219143576</v>
      </c>
      <c r="N25" s="3">
        <f t="shared" si="2"/>
        <v>115.54677206851119</v>
      </c>
      <c r="O25" s="3">
        <f t="shared" si="3"/>
        <v>116.85082872928176</v>
      </c>
      <c r="P25" s="3">
        <f t="shared" si="4"/>
        <v>118.11989100817438</v>
      </c>
      <c r="Q25" s="3">
        <f t="shared" si="5"/>
        <v>120.05457025920873</v>
      </c>
      <c r="R25" s="3">
        <f t="shared" si="6"/>
        <v>117.95918367346938</v>
      </c>
      <c r="S25" s="3">
        <f t="shared" si="7"/>
        <v>121.01648351648352</v>
      </c>
      <c r="V25" s="3">
        <v>121.01648351648352</v>
      </c>
      <c r="W25" s="3">
        <v>112.5</v>
      </c>
    </row>
    <row r="26" spans="1:23" x14ac:dyDescent="0.25">
      <c r="B26" s="2" t="s">
        <v>19</v>
      </c>
      <c r="C26" s="3">
        <v>89.9</v>
      </c>
      <c r="D26" s="3">
        <v>87.9</v>
      </c>
      <c r="E26" s="3">
        <v>85.8</v>
      </c>
      <c r="F26" s="3">
        <v>87</v>
      </c>
      <c r="G26" s="3">
        <v>87.1</v>
      </c>
      <c r="H26" s="3">
        <v>86.7</v>
      </c>
      <c r="I26" s="3">
        <v>88.3</v>
      </c>
      <c r="L26" s="2" t="s">
        <v>19</v>
      </c>
      <c r="M26" s="3">
        <f t="shared" si="1"/>
        <v>113.2241813602015</v>
      </c>
      <c r="N26" s="3">
        <f t="shared" si="2"/>
        <v>115.81027667984189</v>
      </c>
      <c r="O26" s="3">
        <f t="shared" si="3"/>
        <v>118.50828729281767</v>
      </c>
      <c r="P26" s="3">
        <f t="shared" si="4"/>
        <v>118.52861035422342</v>
      </c>
      <c r="Q26" s="3">
        <f t="shared" si="5"/>
        <v>118.82673942701228</v>
      </c>
      <c r="R26" s="3">
        <f t="shared" si="6"/>
        <v>117.95918367346938</v>
      </c>
      <c r="S26" s="3">
        <f t="shared" si="7"/>
        <v>121.2912087912088</v>
      </c>
      <c r="V26" s="3">
        <v>121.2912087912088</v>
      </c>
      <c r="W26" s="3">
        <v>113.8</v>
      </c>
    </row>
    <row r="27" spans="1:23" x14ac:dyDescent="0.25">
      <c r="B27" s="2" t="s">
        <v>20</v>
      </c>
      <c r="C27" s="3">
        <v>90.2</v>
      </c>
      <c r="D27" s="3">
        <v>88.1</v>
      </c>
      <c r="E27" s="3">
        <v>86.1</v>
      </c>
      <c r="F27" s="3">
        <v>87.3</v>
      </c>
      <c r="G27" s="3">
        <v>87.6</v>
      </c>
      <c r="H27" s="3">
        <v>87</v>
      </c>
      <c r="I27" s="3">
        <v>88.2</v>
      </c>
      <c r="L27" s="2" t="s">
        <v>20</v>
      </c>
      <c r="M27" s="3">
        <f t="shared" si="1"/>
        <v>113.60201511335012</v>
      </c>
      <c r="N27" s="3">
        <f t="shared" si="2"/>
        <v>116.07378129117259</v>
      </c>
      <c r="O27" s="3">
        <f t="shared" si="3"/>
        <v>118.92265193370164</v>
      </c>
      <c r="P27" s="3">
        <f t="shared" si="4"/>
        <v>118.93732970027247</v>
      </c>
      <c r="Q27" s="3">
        <f t="shared" si="5"/>
        <v>119.50886766712142</v>
      </c>
      <c r="R27" s="3">
        <f t="shared" si="6"/>
        <v>118.36734693877551</v>
      </c>
      <c r="S27" s="3">
        <f t="shared" si="7"/>
        <v>121.15384615384616</v>
      </c>
      <c r="V27" s="3">
        <v>121.15384615384616</v>
      </c>
      <c r="W27" s="3">
        <v>114.9</v>
      </c>
    </row>
    <row r="28" spans="1:23" x14ac:dyDescent="0.25">
      <c r="B28" s="2" t="s">
        <v>21</v>
      </c>
      <c r="C28" s="3">
        <v>90.4</v>
      </c>
      <c r="D28" s="3">
        <v>88.5</v>
      </c>
      <c r="E28" s="3">
        <v>86.4</v>
      </c>
      <c r="F28" s="3">
        <v>87.6</v>
      </c>
      <c r="G28" s="3">
        <v>87.5</v>
      </c>
      <c r="H28" s="3">
        <v>87.2</v>
      </c>
      <c r="I28" s="3">
        <v>88.5</v>
      </c>
      <c r="L28" s="2" t="s">
        <v>21</v>
      </c>
      <c r="M28" s="3">
        <f t="shared" si="1"/>
        <v>113.85390428211586</v>
      </c>
      <c r="N28" s="3">
        <f t="shared" si="2"/>
        <v>116.60079051383399</v>
      </c>
      <c r="O28" s="3">
        <f t="shared" si="3"/>
        <v>119.33701657458563</v>
      </c>
      <c r="P28" s="3">
        <f t="shared" si="4"/>
        <v>119.34604904632151</v>
      </c>
      <c r="Q28" s="3">
        <f t="shared" si="5"/>
        <v>119.37244201909959</v>
      </c>
      <c r="R28" s="3">
        <f t="shared" si="6"/>
        <v>118.63945578231292</v>
      </c>
      <c r="S28" s="3">
        <f t="shared" si="7"/>
        <v>121.56593406593407</v>
      </c>
      <c r="V28" s="3">
        <v>121.56593406593407</v>
      </c>
      <c r="W28" s="3">
        <v>114.9</v>
      </c>
    </row>
    <row r="29" spans="1:23" x14ac:dyDescent="0.25">
      <c r="A29" s="2" t="s">
        <v>23</v>
      </c>
      <c r="B29" s="2" t="s">
        <v>10</v>
      </c>
      <c r="C29" s="3">
        <v>90.6</v>
      </c>
      <c r="D29" s="3">
        <v>88.4</v>
      </c>
      <c r="E29" s="3">
        <v>86.4</v>
      </c>
      <c r="F29" s="3">
        <v>87.4</v>
      </c>
      <c r="G29" s="3">
        <v>87.1</v>
      </c>
      <c r="H29" s="3">
        <v>87.3</v>
      </c>
      <c r="I29" s="3">
        <v>88</v>
      </c>
      <c r="K29" s="2" t="s">
        <v>23</v>
      </c>
      <c r="L29" s="2" t="s">
        <v>10</v>
      </c>
      <c r="M29" s="3">
        <f t="shared" si="1"/>
        <v>114.10579345088161</v>
      </c>
      <c r="N29" s="3">
        <f t="shared" si="2"/>
        <v>116.46903820816864</v>
      </c>
      <c r="O29" s="3">
        <f t="shared" si="3"/>
        <v>119.33701657458563</v>
      </c>
      <c r="P29" s="3">
        <f t="shared" si="4"/>
        <v>119.07356948228882</v>
      </c>
      <c r="Q29" s="3">
        <f t="shared" si="5"/>
        <v>118.82673942701228</v>
      </c>
      <c r="R29" s="3">
        <f t="shared" si="6"/>
        <v>118.77551020408163</v>
      </c>
      <c r="S29" s="3">
        <f t="shared" si="7"/>
        <v>120.87912087912089</v>
      </c>
      <c r="V29" s="3">
        <v>120.87912087912089</v>
      </c>
      <c r="W29" s="3">
        <v>115.4</v>
      </c>
    </row>
    <row r="30" spans="1:23" x14ac:dyDescent="0.25">
      <c r="B30" s="2" t="s">
        <v>11</v>
      </c>
      <c r="C30" s="3">
        <v>90.7</v>
      </c>
      <c r="D30" s="3">
        <v>88.9</v>
      </c>
      <c r="E30" s="3">
        <v>86.3</v>
      </c>
      <c r="F30" s="3">
        <v>87.7</v>
      </c>
      <c r="G30" s="3">
        <v>88.4</v>
      </c>
      <c r="H30" s="3">
        <v>88</v>
      </c>
      <c r="I30" s="3">
        <v>89.2</v>
      </c>
      <c r="L30" s="2" t="s">
        <v>11</v>
      </c>
      <c r="M30" s="3">
        <f t="shared" si="1"/>
        <v>114.23173803526447</v>
      </c>
      <c r="N30" s="3">
        <f t="shared" si="2"/>
        <v>117.12779973649538</v>
      </c>
      <c r="O30" s="3">
        <f t="shared" si="3"/>
        <v>119.1988950276243</v>
      </c>
      <c r="P30" s="3">
        <f t="shared" si="4"/>
        <v>119.48228882833787</v>
      </c>
      <c r="Q30" s="3">
        <f t="shared" si="5"/>
        <v>120.60027285129605</v>
      </c>
      <c r="R30" s="3">
        <f t="shared" si="6"/>
        <v>119.72789115646259</v>
      </c>
      <c r="S30" s="3">
        <f t="shared" si="7"/>
        <v>122.52747252747253</v>
      </c>
      <c r="V30" s="3">
        <v>122.52747252747253</v>
      </c>
      <c r="W30" s="3">
        <v>119.9</v>
      </c>
    </row>
    <row r="31" spans="1:23" x14ac:dyDescent="0.25">
      <c r="B31" s="2" t="s">
        <v>12</v>
      </c>
      <c r="C31" s="3">
        <v>91.2</v>
      </c>
      <c r="D31" s="3">
        <v>88.9</v>
      </c>
      <c r="E31" s="3">
        <v>86.7</v>
      </c>
      <c r="F31" s="3">
        <v>88</v>
      </c>
      <c r="G31" s="3">
        <v>89.3</v>
      </c>
      <c r="H31" s="3">
        <v>88.1</v>
      </c>
      <c r="I31" s="3">
        <v>89.3</v>
      </c>
      <c r="L31" s="2" t="s">
        <v>12</v>
      </c>
      <c r="M31" s="3">
        <f t="shared" si="1"/>
        <v>114.86146095717883</v>
      </c>
      <c r="N31" s="3">
        <f t="shared" si="2"/>
        <v>117.12779973649538</v>
      </c>
      <c r="O31" s="3">
        <f t="shared" si="3"/>
        <v>119.75138121546961</v>
      </c>
      <c r="P31" s="3">
        <f t="shared" si="4"/>
        <v>119.89100817438691</v>
      </c>
      <c r="Q31" s="3">
        <f t="shared" si="5"/>
        <v>121.8281036834925</v>
      </c>
      <c r="R31" s="3">
        <f t="shared" si="6"/>
        <v>119.8639455782313</v>
      </c>
      <c r="S31" s="3">
        <f t="shared" si="7"/>
        <v>122.66483516483517</v>
      </c>
      <c r="V31" s="3">
        <v>122.66483516483517</v>
      </c>
      <c r="W31" s="3">
        <v>121</v>
      </c>
    </row>
    <row r="32" spans="1:23" x14ac:dyDescent="0.25">
      <c r="B32" s="2" t="s">
        <v>13</v>
      </c>
      <c r="C32" s="3">
        <v>91.5</v>
      </c>
      <c r="D32" s="3">
        <v>89.2</v>
      </c>
      <c r="E32" s="3">
        <v>87.4</v>
      </c>
      <c r="F32" s="3">
        <v>88.4</v>
      </c>
      <c r="G32" s="3">
        <v>89</v>
      </c>
      <c r="H32" s="3">
        <v>88</v>
      </c>
      <c r="I32" s="3">
        <v>88.5</v>
      </c>
      <c r="L32" s="2" t="s">
        <v>13</v>
      </c>
      <c r="M32" s="3">
        <f t="shared" si="1"/>
        <v>115.23929471032744</v>
      </c>
      <c r="N32" s="3">
        <f t="shared" si="2"/>
        <v>117.52305665349142</v>
      </c>
      <c r="O32" s="3">
        <f t="shared" si="3"/>
        <v>120.71823204419888</v>
      </c>
      <c r="P32" s="3">
        <f t="shared" si="4"/>
        <v>120.43596730245231</v>
      </c>
      <c r="Q32" s="3">
        <f t="shared" si="5"/>
        <v>121.41882673942702</v>
      </c>
      <c r="R32" s="3">
        <f t="shared" si="6"/>
        <v>119.72789115646259</v>
      </c>
      <c r="S32" s="3">
        <f t="shared" si="7"/>
        <v>121.56593406593407</v>
      </c>
      <c r="V32" s="3">
        <v>121.56593406593407</v>
      </c>
      <c r="W32" s="3">
        <v>121.4</v>
      </c>
    </row>
    <row r="33" spans="1:23" x14ac:dyDescent="0.25">
      <c r="B33" s="2" t="s">
        <v>14</v>
      </c>
      <c r="C33" s="3">
        <v>94.9</v>
      </c>
      <c r="D33" s="3">
        <v>92.9</v>
      </c>
      <c r="E33" s="3">
        <v>90.6</v>
      </c>
      <c r="F33" s="3">
        <v>92.5</v>
      </c>
      <c r="G33" s="3">
        <v>92.9</v>
      </c>
      <c r="H33" s="3">
        <v>92.2</v>
      </c>
      <c r="I33" s="3">
        <v>92.8</v>
      </c>
      <c r="L33" s="2" t="s">
        <v>14</v>
      </c>
      <c r="M33" s="3">
        <f t="shared" si="1"/>
        <v>119.52141057934507</v>
      </c>
      <c r="N33" s="3">
        <f t="shared" si="2"/>
        <v>122.39789196310934</v>
      </c>
      <c r="O33" s="3">
        <f t="shared" si="3"/>
        <v>125.13812154696132</v>
      </c>
      <c r="P33" s="3">
        <f t="shared" si="4"/>
        <v>126.02179836512261</v>
      </c>
      <c r="Q33" s="3">
        <f t="shared" si="5"/>
        <v>126.73942701227831</v>
      </c>
      <c r="R33" s="3">
        <f t="shared" si="6"/>
        <v>125.4421768707483</v>
      </c>
      <c r="S33" s="3">
        <f t="shared" si="7"/>
        <v>127.47252747252747</v>
      </c>
      <c r="V33" s="3">
        <v>127.47252747252747</v>
      </c>
      <c r="W33" s="3">
        <v>121.3</v>
      </c>
    </row>
    <row r="34" spans="1:23" x14ac:dyDescent="0.25">
      <c r="B34" s="2" t="s">
        <v>15</v>
      </c>
      <c r="C34" s="3">
        <v>95</v>
      </c>
      <c r="D34" s="3">
        <v>93.3</v>
      </c>
      <c r="E34" s="3">
        <v>91.1</v>
      </c>
      <c r="F34" s="3">
        <v>92.7</v>
      </c>
      <c r="G34" s="3">
        <v>93.6</v>
      </c>
      <c r="H34" s="3">
        <v>93.4</v>
      </c>
      <c r="I34" s="3">
        <v>93</v>
      </c>
      <c r="L34" s="2" t="s">
        <v>15</v>
      </c>
      <c r="M34" s="3">
        <f t="shared" si="1"/>
        <v>119.64735516372795</v>
      </c>
      <c r="N34" s="3">
        <f t="shared" si="2"/>
        <v>122.92490118577074</v>
      </c>
      <c r="O34" s="3">
        <f t="shared" si="3"/>
        <v>125.82872928176795</v>
      </c>
      <c r="P34" s="3">
        <f t="shared" si="4"/>
        <v>126.2942779291553</v>
      </c>
      <c r="Q34" s="3">
        <f t="shared" si="5"/>
        <v>127.6944065484311</v>
      </c>
      <c r="R34" s="3">
        <f t="shared" si="6"/>
        <v>127.07482993197279</v>
      </c>
      <c r="S34" s="3">
        <f t="shared" si="7"/>
        <v>127.74725274725276</v>
      </c>
      <c r="V34" s="3">
        <v>127.74725274725276</v>
      </c>
      <c r="W34" s="3">
        <v>122.1</v>
      </c>
    </row>
    <row r="35" spans="1:23" x14ac:dyDescent="0.25">
      <c r="B35" s="2" t="s">
        <v>16</v>
      </c>
      <c r="C35" s="3">
        <v>95.3</v>
      </c>
      <c r="D35" s="3">
        <v>93.6</v>
      </c>
      <c r="E35" s="3">
        <v>91.1</v>
      </c>
      <c r="F35" s="3">
        <v>93.1</v>
      </c>
      <c r="G35" s="3">
        <v>93.8</v>
      </c>
      <c r="H35" s="3">
        <v>93.3</v>
      </c>
      <c r="I35" s="3">
        <v>92.4</v>
      </c>
      <c r="L35" s="2" t="s">
        <v>16</v>
      </c>
      <c r="M35" s="3">
        <f t="shared" si="1"/>
        <v>120.02518891687656</v>
      </c>
      <c r="N35" s="3">
        <f t="shared" si="2"/>
        <v>123.32015810276678</v>
      </c>
      <c r="O35" s="3">
        <f t="shared" si="3"/>
        <v>125.82872928176795</v>
      </c>
      <c r="P35" s="3">
        <f t="shared" si="4"/>
        <v>126.8392370572207</v>
      </c>
      <c r="Q35" s="3">
        <f t="shared" si="5"/>
        <v>127.96725784447477</v>
      </c>
      <c r="R35" s="3">
        <f t="shared" si="6"/>
        <v>126.93877551020408</v>
      </c>
      <c r="S35" s="3">
        <f t="shared" si="7"/>
        <v>126.92307692307693</v>
      </c>
      <c r="V35" s="3">
        <v>126.92307692307693</v>
      </c>
      <c r="W35" s="3">
        <v>122.1</v>
      </c>
    </row>
    <row r="36" spans="1:23" x14ac:dyDescent="0.25">
      <c r="B36" s="2" t="s">
        <v>17</v>
      </c>
      <c r="C36" s="3">
        <v>95.2</v>
      </c>
      <c r="D36" s="3">
        <v>93.5</v>
      </c>
      <c r="E36" s="3">
        <v>90.9</v>
      </c>
      <c r="F36" s="3">
        <v>93.4</v>
      </c>
      <c r="G36" s="3">
        <v>93</v>
      </c>
      <c r="H36" s="3">
        <v>93.5</v>
      </c>
      <c r="I36" s="3">
        <v>93.1</v>
      </c>
      <c r="L36" s="2" t="s">
        <v>17</v>
      </c>
      <c r="M36" s="3">
        <f t="shared" si="1"/>
        <v>119.89924433249369</v>
      </c>
      <c r="N36" s="3">
        <f t="shared" si="2"/>
        <v>123.18840579710144</v>
      </c>
      <c r="O36" s="3">
        <f t="shared" si="3"/>
        <v>125.55248618784529</v>
      </c>
      <c r="P36" s="3">
        <f t="shared" si="4"/>
        <v>127.24795640326974</v>
      </c>
      <c r="Q36" s="3">
        <f t="shared" si="5"/>
        <v>126.87585266030014</v>
      </c>
      <c r="R36" s="3">
        <f t="shared" si="6"/>
        <v>127.21088435374149</v>
      </c>
      <c r="S36" s="3">
        <f t="shared" si="7"/>
        <v>127.88461538461539</v>
      </c>
      <c r="V36" s="3">
        <v>127.88461538461539</v>
      </c>
      <c r="W36" s="3">
        <v>122</v>
      </c>
    </row>
    <row r="37" spans="1:23" x14ac:dyDescent="0.25">
      <c r="B37" s="2" t="s">
        <v>18</v>
      </c>
      <c r="C37" s="3">
        <v>95.5</v>
      </c>
      <c r="D37" s="3">
        <v>93.8</v>
      </c>
      <c r="E37" s="3">
        <v>91.4</v>
      </c>
      <c r="F37" s="3">
        <v>94.1</v>
      </c>
      <c r="G37" s="3">
        <v>94.2</v>
      </c>
      <c r="H37" s="3">
        <v>93.8</v>
      </c>
      <c r="I37" s="3">
        <v>94.6</v>
      </c>
      <c r="L37" s="2" t="s">
        <v>18</v>
      </c>
      <c r="M37" s="3">
        <f t="shared" si="1"/>
        <v>120.27707808564232</v>
      </c>
      <c r="N37" s="3">
        <f t="shared" si="2"/>
        <v>123.58366271409749</v>
      </c>
      <c r="O37" s="3">
        <f t="shared" si="3"/>
        <v>126.24309392265192</v>
      </c>
      <c r="P37" s="3">
        <f t="shared" si="4"/>
        <v>128.20163487738418</v>
      </c>
      <c r="Q37" s="3">
        <f t="shared" si="5"/>
        <v>128.51296043656208</v>
      </c>
      <c r="R37" s="3">
        <f t="shared" si="6"/>
        <v>127.61904761904762</v>
      </c>
      <c r="S37" s="3">
        <f t="shared" si="7"/>
        <v>129.94505494505495</v>
      </c>
      <c r="V37" s="3">
        <v>129.94505494505495</v>
      </c>
      <c r="W37" s="3">
        <v>122.6</v>
      </c>
    </row>
    <row r="38" spans="1:23" x14ac:dyDescent="0.25">
      <c r="B38" s="2" t="s">
        <v>19</v>
      </c>
      <c r="C38" s="3">
        <v>95.5</v>
      </c>
      <c r="D38" s="3">
        <v>94</v>
      </c>
      <c r="E38" s="3">
        <v>91.8</v>
      </c>
      <c r="F38" s="3">
        <v>93.9</v>
      </c>
      <c r="G38" s="3">
        <v>94.2</v>
      </c>
      <c r="H38" s="3">
        <v>93.9</v>
      </c>
      <c r="I38" s="3">
        <v>95.1</v>
      </c>
      <c r="L38" s="2" t="s">
        <v>19</v>
      </c>
      <c r="M38" s="3">
        <f t="shared" si="1"/>
        <v>120.27707808564232</v>
      </c>
      <c r="N38" s="3">
        <f t="shared" si="2"/>
        <v>123.84716732542819</v>
      </c>
      <c r="O38" s="3">
        <f t="shared" si="3"/>
        <v>126.79558011049723</v>
      </c>
      <c r="P38" s="3">
        <f t="shared" si="4"/>
        <v>127.92915531335149</v>
      </c>
      <c r="Q38" s="3">
        <f t="shared" si="5"/>
        <v>128.51296043656208</v>
      </c>
      <c r="R38" s="3">
        <f t="shared" si="6"/>
        <v>127.75510204081633</v>
      </c>
      <c r="S38" s="3">
        <f t="shared" si="7"/>
        <v>130.63186813186815</v>
      </c>
      <c r="V38" s="3">
        <v>130.63186813186815</v>
      </c>
      <c r="W38" s="3">
        <v>124.1</v>
      </c>
    </row>
    <row r="39" spans="1:23" x14ac:dyDescent="0.25">
      <c r="B39" s="2" t="s">
        <v>20</v>
      </c>
      <c r="C39" s="3">
        <v>95.9</v>
      </c>
      <c r="D39" s="3">
        <v>94.3</v>
      </c>
      <c r="E39" s="3">
        <v>92.3</v>
      </c>
      <c r="F39" s="3">
        <v>94</v>
      </c>
      <c r="G39" s="3">
        <v>95.2</v>
      </c>
      <c r="H39" s="3">
        <v>94.1</v>
      </c>
      <c r="I39" s="3">
        <v>94.6</v>
      </c>
      <c r="L39" s="2" t="s">
        <v>20</v>
      </c>
      <c r="M39" s="3">
        <f t="shared" si="1"/>
        <v>120.7808564231738</v>
      </c>
      <c r="N39" s="3">
        <f t="shared" si="2"/>
        <v>124.24242424242424</v>
      </c>
      <c r="O39" s="3">
        <f t="shared" si="3"/>
        <v>127.48618784530386</v>
      </c>
      <c r="P39" s="3">
        <f t="shared" si="4"/>
        <v>128.06539509536785</v>
      </c>
      <c r="Q39" s="3">
        <f t="shared" si="5"/>
        <v>129.87721691678036</v>
      </c>
      <c r="R39" s="3">
        <f t="shared" si="6"/>
        <v>128.02721088435374</v>
      </c>
      <c r="S39" s="3">
        <f t="shared" si="7"/>
        <v>129.94505494505495</v>
      </c>
      <c r="V39" s="3">
        <v>129.94505494505495</v>
      </c>
      <c r="W39" s="3">
        <v>124.6</v>
      </c>
    </row>
    <row r="40" spans="1:23" x14ac:dyDescent="0.25">
      <c r="B40" s="2" t="s">
        <v>21</v>
      </c>
      <c r="C40" s="3">
        <v>96.2</v>
      </c>
      <c r="D40" s="3">
        <v>94.7</v>
      </c>
      <c r="E40" s="3">
        <v>92.7</v>
      </c>
      <c r="F40" s="3">
        <v>94.2</v>
      </c>
      <c r="G40" s="3">
        <v>94.2</v>
      </c>
      <c r="H40" s="3">
        <v>94.2</v>
      </c>
      <c r="I40" s="3">
        <v>94.7</v>
      </c>
      <c r="L40" s="2" t="s">
        <v>21</v>
      </c>
      <c r="M40" s="3">
        <f t="shared" si="1"/>
        <v>121.15869017632241</v>
      </c>
      <c r="N40" s="3">
        <f t="shared" si="2"/>
        <v>124.76943346508563</v>
      </c>
      <c r="O40" s="3">
        <f t="shared" si="3"/>
        <v>128.03867403314916</v>
      </c>
      <c r="P40" s="3">
        <f t="shared" si="4"/>
        <v>128.33787465940054</v>
      </c>
      <c r="Q40" s="3">
        <f t="shared" si="5"/>
        <v>128.51296043656208</v>
      </c>
      <c r="R40" s="3">
        <f t="shared" si="6"/>
        <v>128.16326530612244</v>
      </c>
      <c r="S40" s="3">
        <f t="shared" si="7"/>
        <v>130.08241758241758</v>
      </c>
      <c r="V40" s="3">
        <v>130.08241758241758</v>
      </c>
    </row>
    <row r="41" spans="1:23" x14ac:dyDescent="0.25">
      <c r="A41" s="2" t="s">
        <v>24</v>
      </c>
      <c r="B41" s="2" t="s">
        <v>10</v>
      </c>
      <c r="C41" s="3">
        <v>96.5</v>
      </c>
      <c r="D41" s="3">
        <v>95.1</v>
      </c>
      <c r="E41" s="3">
        <v>93.2</v>
      </c>
      <c r="F41" s="3">
        <v>94.9</v>
      </c>
      <c r="G41" s="3">
        <v>95.5</v>
      </c>
      <c r="H41" s="3">
        <v>94.7</v>
      </c>
      <c r="I41" s="3">
        <v>95.2</v>
      </c>
      <c r="K41" s="2" t="s">
        <v>24</v>
      </c>
      <c r="L41" s="2" t="s">
        <v>10</v>
      </c>
      <c r="M41" s="3">
        <f t="shared" si="1"/>
        <v>121.53652392947103</v>
      </c>
      <c r="N41" s="3">
        <f t="shared" si="2"/>
        <v>125.29644268774703</v>
      </c>
      <c r="O41" s="3">
        <f t="shared" si="3"/>
        <v>128.7292817679558</v>
      </c>
      <c r="P41" s="3">
        <f t="shared" si="4"/>
        <v>129.29155313351498</v>
      </c>
      <c r="Q41" s="3">
        <f t="shared" si="5"/>
        <v>130.28649386084584</v>
      </c>
      <c r="R41" s="3">
        <f t="shared" si="6"/>
        <v>128.84353741496599</v>
      </c>
      <c r="S41" s="3">
        <f t="shared" si="7"/>
        <v>130.76923076923077</v>
      </c>
      <c r="V41" s="3">
        <v>130.76923076923077</v>
      </c>
    </row>
    <row r="42" spans="1:23" x14ac:dyDescent="0.25">
      <c r="B42" s="2" t="s">
        <v>11</v>
      </c>
      <c r="C42" s="3">
        <v>96.4</v>
      </c>
      <c r="D42" s="3">
        <v>95.6</v>
      </c>
      <c r="E42" s="3">
        <v>94.5</v>
      </c>
      <c r="F42" s="3">
        <v>95.2</v>
      </c>
      <c r="G42" s="3">
        <v>95.3</v>
      </c>
      <c r="H42" s="3">
        <v>94.9</v>
      </c>
      <c r="I42" s="3">
        <v>95.7</v>
      </c>
      <c r="L42" s="2" t="s">
        <v>11</v>
      </c>
      <c r="M42" s="3">
        <f t="shared" si="1"/>
        <v>121.41057934508815</v>
      </c>
      <c r="N42" s="3">
        <f t="shared" si="2"/>
        <v>125.95520421607377</v>
      </c>
      <c r="O42" s="3">
        <f t="shared" si="3"/>
        <v>130.52486187845304</v>
      </c>
      <c r="P42" s="3">
        <f t="shared" si="4"/>
        <v>129.70027247956403</v>
      </c>
      <c r="Q42" s="3">
        <f t="shared" si="5"/>
        <v>130.01364256480218</v>
      </c>
      <c r="R42" s="3">
        <f t="shared" si="6"/>
        <v>129.1156462585034</v>
      </c>
      <c r="S42" s="3">
        <f t="shared" si="7"/>
        <v>131.45604395604397</v>
      </c>
      <c r="V42" s="3">
        <v>131.45604395604397</v>
      </c>
    </row>
    <row r="43" spans="1:23" x14ac:dyDescent="0.25">
      <c r="B43" s="2" t="s">
        <v>12</v>
      </c>
      <c r="C43" s="3">
        <v>96.7</v>
      </c>
      <c r="D43" s="3">
        <v>95.8</v>
      </c>
      <c r="E43" s="3">
        <v>94</v>
      </c>
      <c r="F43" s="3">
        <v>95.3</v>
      </c>
      <c r="G43" s="3">
        <v>95.4</v>
      </c>
      <c r="H43" s="3">
        <v>95.7</v>
      </c>
      <c r="I43" s="3">
        <v>95.9</v>
      </c>
      <c r="L43" s="2" t="s">
        <v>12</v>
      </c>
      <c r="M43" s="3">
        <f t="shared" si="1"/>
        <v>121.78841309823677</v>
      </c>
      <c r="N43" s="3">
        <f t="shared" si="2"/>
        <v>126.21870882740447</v>
      </c>
      <c r="O43" s="3">
        <f t="shared" si="3"/>
        <v>129.8342541436464</v>
      </c>
      <c r="P43" s="3">
        <f t="shared" si="4"/>
        <v>129.83651226158037</v>
      </c>
      <c r="Q43" s="3">
        <f t="shared" si="5"/>
        <v>130.15006821282401</v>
      </c>
      <c r="R43" s="3">
        <f t="shared" si="6"/>
        <v>130.20408163265307</v>
      </c>
      <c r="S43" s="3">
        <f t="shared" si="7"/>
        <v>131.73076923076923</v>
      </c>
      <c r="V43" s="3">
        <v>131.73076923076923</v>
      </c>
    </row>
    <row r="44" spans="1:23" x14ac:dyDescent="0.25">
      <c r="B44" s="2" t="s">
        <v>13</v>
      </c>
      <c r="C44" s="3">
        <v>97</v>
      </c>
      <c r="D44" s="3">
        <v>95.9</v>
      </c>
      <c r="E44" s="3">
        <v>94.4</v>
      </c>
      <c r="F44" s="3">
        <v>95.5</v>
      </c>
      <c r="G44" s="3">
        <v>96.5</v>
      </c>
      <c r="H44" s="3">
        <v>95.8</v>
      </c>
      <c r="I44" s="3">
        <v>95.7</v>
      </c>
      <c r="L44" s="2" t="s">
        <v>13</v>
      </c>
      <c r="M44" s="3">
        <f t="shared" si="1"/>
        <v>122.16624685138538</v>
      </c>
      <c r="N44" s="3">
        <f t="shared" si="2"/>
        <v>126.35046113306981</v>
      </c>
      <c r="O44" s="3">
        <f t="shared" si="3"/>
        <v>130.38674033149169</v>
      </c>
      <c r="P44" s="3">
        <f t="shared" si="4"/>
        <v>130.10899182561306</v>
      </c>
      <c r="Q44" s="3">
        <f t="shared" si="5"/>
        <v>131.65075034106414</v>
      </c>
      <c r="R44" s="3">
        <f t="shared" si="6"/>
        <v>130.34013605442178</v>
      </c>
      <c r="S44" s="3">
        <f t="shared" si="7"/>
        <v>131.45604395604397</v>
      </c>
      <c r="V44" s="3">
        <v>131.45604395604397</v>
      </c>
    </row>
    <row r="45" spans="1:23" x14ac:dyDescent="0.25">
      <c r="B45" s="2" t="s">
        <v>14</v>
      </c>
      <c r="C45" s="3">
        <v>99.2</v>
      </c>
      <c r="D45" s="3">
        <v>99.2</v>
      </c>
      <c r="E45" s="3">
        <v>97.2</v>
      </c>
      <c r="F45" s="3">
        <v>98.7</v>
      </c>
      <c r="G45" s="3">
        <v>99.8</v>
      </c>
      <c r="H45" s="3">
        <v>98.7</v>
      </c>
      <c r="I45" s="3">
        <v>98.7</v>
      </c>
      <c r="L45" s="2" t="s">
        <v>14</v>
      </c>
      <c r="M45" s="3">
        <f t="shared" si="1"/>
        <v>124.93702770780855</v>
      </c>
      <c r="N45" s="3">
        <f t="shared" si="2"/>
        <v>130.69828722002634</v>
      </c>
      <c r="O45" s="3">
        <f t="shared" si="3"/>
        <v>134.25414364640883</v>
      </c>
      <c r="P45" s="3">
        <f t="shared" si="4"/>
        <v>134.46866485013624</v>
      </c>
      <c r="Q45" s="3">
        <f t="shared" si="5"/>
        <v>136.15279672578444</v>
      </c>
      <c r="R45" s="3">
        <f t="shared" si="6"/>
        <v>134.28571428571428</v>
      </c>
      <c r="S45" s="3">
        <f t="shared" si="7"/>
        <v>135.57692307692309</v>
      </c>
      <c r="V45" s="3">
        <v>135.57692307692309</v>
      </c>
    </row>
    <row r="46" spans="1:23" x14ac:dyDescent="0.25">
      <c r="B46" s="2" t="s">
        <v>15</v>
      </c>
      <c r="C46" s="3">
        <v>99.3</v>
      </c>
      <c r="D46" s="3">
        <v>99.4</v>
      </c>
      <c r="E46" s="3">
        <v>97.5</v>
      </c>
      <c r="F46" s="3">
        <v>99</v>
      </c>
      <c r="G46" s="3">
        <v>99</v>
      </c>
      <c r="H46" s="3">
        <v>99.3</v>
      </c>
      <c r="I46" s="3">
        <v>98.7</v>
      </c>
      <c r="L46" s="2" t="s">
        <v>15</v>
      </c>
      <c r="M46" s="3">
        <f t="shared" si="1"/>
        <v>125.06297229219143</v>
      </c>
      <c r="N46" s="3">
        <f t="shared" si="2"/>
        <v>130.96179183135703</v>
      </c>
      <c r="O46" s="3">
        <f t="shared" si="3"/>
        <v>134.66850828729281</v>
      </c>
      <c r="P46" s="3">
        <f t="shared" si="4"/>
        <v>134.87738419618529</v>
      </c>
      <c r="Q46" s="3">
        <f t="shared" si="5"/>
        <v>135.06139154160982</v>
      </c>
      <c r="R46" s="3">
        <f t="shared" si="6"/>
        <v>135.10204081632654</v>
      </c>
      <c r="S46" s="3">
        <f t="shared" si="7"/>
        <v>135.57692307692309</v>
      </c>
      <c r="V46" s="3">
        <v>135.57692307692309</v>
      </c>
    </row>
    <row r="47" spans="1:23" x14ac:dyDescent="0.25">
      <c r="B47" s="2" t="s">
        <v>16</v>
      </c>
      <c r="C47" s="3">
        <v>99.6</v>
      </c>
      <c r="D47" s="3">
        <v>99.5</v>
      </c>
      <c r="E47" s="3">
        <v>98.1</v>
      </c>
      <c r="F47" s="3">
        <v>99.3</v>
      </c>
      <c r="G47" s="3">
        <v>99.7</v>
      </c>
      <c r="H47" s="3">
        <v>99.6</v>
      </c>
      <c r="I47" s="3">
        <v>98.3</v>
      </c>
      <c r="L47" s="2" t="s">
        <v>16</v>
      </c>
      <c r="M47" s="3">
        <f t="shared" si="1"/>
        <v>125.44080604534004</v>
      </c>
      <c r="N47" s="3">
        <f t="shared" si="2"/>
        <v>131.09354413702238</v>
      </c>
      <c r="O47" s="3">
        <f t="shared" si="3"/>
        <v>135.49723756906076</v>
      </c>
      <c r="P47" s="3">
        <f t="shared" si="4"/>
        <v>135.28610354223432</v>
      </c>
      <c r="Q47" s="3">
        <f t="shared" si="5"/>
        <v>136.01637107776261</v>
      </c>
      <c r="R47" s="3">
        <f t="shared" si="6"/>
        <v>135.51020408163265</v>
      </c>
      <c r="S47" s="3">
        <f t="shared" si="7"/>
        <v>135.02747252747253</v>
      </c>
      <c r="V47" s="3">
        <v>135.02747252747253</v>
      </c>
    </row>
    <row r="48" spans="1:23" x14ac:dyDescent="0.25">
      <c r="B48" s="2" t="s">
        <v>17</v>
      </c>
      <c r="C48" s="3">
        <v>99.5</v>
      </c>
      <c r="D48" s="3">
        <v>99.4</v>
      </c>
      <c r="E48" s="3">
        <v>97.6</v>
      </c>
      <c r="F48" s="3">
        <v>99.3</v>
      </c>
      <c r="G48" s="3">
        <v>99.4</v>
      </c>
      <c r="H48" s="3">
        <v>99.6</v>
      </c>
      <c r="I48" s="3">
        <v>98.1</v>
      </c>
      <c r="L48" s="2" t="s">
        <v>17</v>
      </c>
      <c r="M48" s="3">
        <f t="shared" si="1"/>
        <v>125.31486146095718</v>
      </c>
      <c r="N48" s="3">
        <f t="shared" si="2"/>
        <v>130.96179183135703</v>
      </c>
      <c r="O48" s="3">
        <f t="shared" si="3"/>
        <v>134.80662983425412</v>
      </c>
      <c r="P48" s="3">
        <f t="shared" si="4"/>
        <v>135.28610354223432</v>
      </c>
      <c r="Q48" s="3">
        <f t="shared" si="5"/>
        <v>135.60709413369713</v>
      </c>
      <c r="R48" s="3">
        <f t="shared" si="6"/>
        <v>135.51020408163265</v>
      </c>
      <c r="S48" s="3">
        <f t="shared" si="7"/>
        <v>134.75274725274727</v>
      </c>
      <c r="V48" s="3">
        <v>134.75274725274727</v>
      </c>
    </row>
    <row r="49" spans="1:22" x14ac:dyDescent="0.25">
      <c r="B49" s="2" t="s">
        <v>18</v>
      </c>
      <c r="C49" s="3">
        <v>99.7</v>
      </c>
      <c r="D49" s="3">
        <v>99.7</v>
      </c>
      <c r="E49" s="3">
        <v>98.2</v>
      </c>
      <c r="F49" s="3">
        <v>99.5</v>
      </c>
      <c r="G49" s="3">
        <v>100.6</v>
      </c>
      <c r="H49" s="3">
        <v>99.7</v>
      </c>
      <c r="I49" s="3">
        <v>99.8</v>
      </c>
      <c r="L49" s="2" t="s">
        <v>18</v>
      </c>
      <c r="M49" s="3">
        <f t="shared" si="1"/>
        <v>125.56675062972292</v>
      </c>
      <c r="N49" s="3">
        <f t="shared" si="2"/>
        <v>131.35704874835309</v>
      </c>
      <c r="O49" s="3">
        <f t="shared" si="3"/>
        <v>135.6353591160221</v>
      </c>
      <c r="P49" s="3">
        <f t="shared" si="4"/>
        <v>135.55858310626701</v>
      </c>
      <c r="Q49" s="3">
        <f t="shared" si="5"/>
        <v>137.24420190995909</v>
      </c>
      <c r="R49" s="3">
        <f t="shared" si="6"/>
        <v>135.64625850340136</v>
      </c>
      <c r="S49" s="3">
        <f t="shared" si="7"/>
        <v>137.08791208791209</v>
      </c>
      <c r="V49" s="3">
        <v>137.08791208791209</v>
      </c>
    </row>
    <row r="50" spans="1:22" x14ac:dyDescent="0.25">
      <c r="B50" s="2" t="s">
        <v>19</v>
      </c>
      <c r="C50" s="3">
        <v>99.8</v>
      </c>
      <c r="D50" s="3">
        <v>99.7</v>
      </c>
      <c r="E50" s="3">
        <v>99.5</v>
      </c>
      <c r="F50" s="3">
        <v>99.8</v>
      </c>
      <c r="G50" s="3">
        <v>100.8</v>
      </c>
      <c r="H50" s="3">
        <v>99.9</v>
      </c>
      <c r="I50" s="3">
        <v>100.3</v>
      </c>
      <c r="L50" s="2" t="s">
        <v>19</v>
      </c>
      <c r="M50" s="3">
        <f t="shared" si="1"/>
        <v>125.69269521410578</v>
      </c>
      <c r="N50" s="3">
        <f t="shared" si="2"/>
        <v>131.35704874835309</v>
      </c>
      <c r="O50" s="3">
        <f t="shared" si="3"/>
        <v>137.43093922651931</v>
      </c>
      <c r="P50" s="3">
        <f t="shared" si="4"/>
        <v>135.96730245231606</v>
      </c>
      <c r="Q50" s="3">
        <f t="shared" si="5"/>
        <v>137.51705320600274</v>
      </c>
      <c r="R50" s="3">
        <f t="shared" si="6"/>
        <v>135.91836734693877</v>
      </c>
      <c r="S50" s="3">
        <f t="shared" si="7"/>
        <v>137.77472527472528</v>
      </c>
      <c r="V50" s="3">
        <v>137.77472527472528</v>
      </c>
    </row>
    <row r="51" spans="1:22" x14ac:dyDescent="0.25">
      <c r="B51" s="2" t="s">
        <v>20</v>
      </c>
      <c r="C51" s="3">
        <v>99.9</v>
      </c>
      <c r="D51" s="3">
        <v>99.9</v>
      </c>
      <c r="E51" s="3">
        <v>99.6</v>
      </c>
      <c r="F51" s="3">
        <v>100</v>
      </c>
      <c r="G51" s="3">
        <v>101.1</v>
      </c>
      <c r="H51" s="3">
        <v>100</v>
      </c>
      <c r="I51" s="3">
        <v>100.2</v>
      </c>
      <c r="L51" s="2" t="s">
        <v>20</v>
      </c>
      <c r="M51" s="3">
        <f t="shared" si="1"/>
        <v>125.81863979848866</v>
      </c>
      <c r="N51" s="3">
        <f t="shared" si="2"/>
        <v>131.62055335968378</v>
      </c>
      <c r="O51" s="3">
        <f t="shared" si="3"/>
        <v>137.56906077348066</v>
      </c>
      <c r="P51" s="3">
        <f t="shared" si="4"/>
        <v>136.23978201634876</v>
      </c>
      <c r="Q51" s="3">
        <f t="shared" si="5"/>
        <v>137.92633015006822</v>
      </c>
      <c r="R51" s="3">
        <f t="shared" si="6"/>
        <v>136.05442176870747</v>
      </c>
      <c r="S51" s="3">
        <f t="shared" si="7"/>
        <v>137.63736263736266</v>
      </c>
      <c r="V51" s="3">
        <v>137.63736263736266</v>
      </c>
    </row>
    <row r="52" spans="1:22" x14ac:dyDescent="0.25">
      <c r="B52" s="2" t="s">
        <v>21</v>
      </c>
      <c r="C52" s="3">
        <v>100</v>
      </c>
      <c r="D52" s="3">
        <v>100</v>
      </c>
      <c r="E52" s="3">
        <v>100</v>
      </c>
      <c r="F52" s="3">
        <v>100</v>
      </c>
      <c r="G52" s="3">
        <v>100</v>
      </c>
      <c r="H52" s="3">
        <v>100</v>
      </c>
      <c r="I52" s="3">
        <v>100</v>
      </c>
      <c r="L52" s="2" t="s">
        <v>21</v>
      </c>
      <c r="M52" s="3">
        <f t="shared" si="1"/>
        <v>125.94458438287153</v>
      </c>
      <c r="N52" s="3">
        <f t="shared" si="2"/>
        <v>131.75230566534913</v>
      </c>
      <c r="O52" s="3">
        <f t="shared" si="3"/>
        <v>138.12154696132595</v>
      </c>
      <c r="P52" s="3">
        <f t="shared" si="4"/>
        <v>136.23978201634876</v>
      </c>
      <c r="Q52" s="3">
        <f t="shared" si="5"/>
        <v>136.4256480218281</v>
      </c>
      <c r="R52" s="3">
        <f t="shared" si="6"/>
        <v>136.05442176870747</v>
      </c>
      <c r="S52" s="3">
        <f t="shared" si="7"/>
        <v>137.36263736263737</v>
      </c>
      <c r="V52" s="3">
        <v>137.36263736263737</v>
      </c>
    </row>
    <row r="53" spans="1:22" x14ac:dyDescent="0.25">
      <c r="A53" s="2" t="s">
        <v>25</v>
      </c>
      <c r="B53" s="2" t="s">
        <v>10</v>
      </c>
      <c r="C53" s="3">
        <v>100.4</v>
      </c>
      <c r="D53" s="3">
        <v>100.1</v>
      </c>
      <c r="E53" s="3">
        <v>100.7</v>
      </c>
      <c r="F53" s="3">
        <v>100.2</v>
      </c>
      <c r="G53" s="3">
        <v>101.8</v>
      </c>
      <c r="H53" s="3">
        <v>100.2</v>
      </c>
      <c r="I53" s="3">
        <v>100.5</v>
      </c>
      <c r="K53" s="2" t="s">
        <v>25</v>
      </c>
      <c r="L53" s="2" t="s">
        <v>10</v>
      </c>
      <c r="M53" s="3">
        <f t="shared" si="1"/>
        <v>126.44836272040301</v>
      </c>
      <c r="N53" s="3">
        <f t="shared" si="2"/>
        <v>131.88405797101447</v>
      </c>
      <c r="O53" s="3">
        <f t="shared" si="3"/>
        <v>139.08839779005524</v>
      </c>
      <c r="P53" s="3">
        <f t="shared" si="4"/>
        <v>136.51226158038145</v>
      </c>
      <c r="Q53" s="3">
        <f t="shared" si="5"/>
        <v>138.88130968622102</v>
      </c>
      <c r="R53" s="3">
        <f t="shared" si="6"/>
        <v>136.32653061224491</v>
      </c>
      <c r="S53" s="3">
        <f t="shared" si="7"/>
        <v>138.04945054945057</v>
      </c>
    </row>
    <row r="54" spans="1:22" x14ac:dyDescent="0.25">
      <c r="B54" s="2" t="s">
        <v>11</v>
      </c>
      <c r="C54" s="3">
        <v>100.2</v>
      </c>
      <c r="D54" s="3">
        <v>100.2</v>
      </c>
      <c r="E54" s="3">
        <v>100.4</v>
      </c>
      <c r="F54" s="3">
        <v>100.4</v>
      </c>
      <c r="G54" s="3">
        <v>101.1</v>
      </c>
      <c r="H54" s="3">
        <v>100.8</v>
      </c>
      <c r="I54" s="3">
        <v>100.6</v>
      </c>
      <c r="L54" s="2" t="s">
        <v>11</v>
      </c>
      <c r="M54" s="3">
        <f t="shared" si="1"/>
        <v>126.19647355163727</v>
      </c>
      <c r="N54" s="3">
        <f t="shared" si="2"/>
        <v>132.01581027667984</v>
      </c>
      <c r="O54" s="3">
        <f t="shared" si="3"/>
        <v>138.67403314917127</v>
      </c>
      <c r="P54" s="3">
        <f t="shared" si="4"/>
        <v>136.78474114441417</v>
      </c>
      <c r="Q54" s="3">
        <f t="shared" si="5"/>
        <v>137.92633015006822</v>
      </c>
      <c r="R54" s="3">
        <f t="shared" si="6"/>
        <v>137.14285714285714</v>
      </c>
      <c r="S54" s="3">
        <f t="shared" si="7"/>
        <v>138.1868131868132</v>
      </c>
    </row>
    <row r="55" spans="1:22" x14ac:dyDescent="0.25">
      <c r="B55" s="2" t="s">
        <v>12</v>
      </c>
      <c r="C55" s="3">
        <v>100.5</v>
      </c>
      <c r="D55" s="3">
        <v>100.8</v>
      </c>
      <c r="E55" s="3">
        <v>100.6</v>
      </c>
      <c r="F55" s="3">
        <v>100.6</v>
      </c>
      <c r="G55" s="3">
        <v>101.3</v>
      </c>
      <c r="H55" s="3">
        <v>101.1</v>
      </c>
      <c r="I55" s="3">
        <v>101</v>
      </c>
      <c r="L55" s="2" t="s">
        <v>12</v>
      </c>
      <c r="M55" s="3">
        <f t="shared" si="1"/>
        <v>126.57430730478589</v>
      </c>
      <c r="N55" s="3">
        <f t="shared" si="2"/>
        <v>132.80632411067194</v>
      </c>
      <c r="O55" s="3">
        <f t="shared" si="3"/>
        <v>138.95027624309392</v>
      </c>
      <c r="P55" s="3">
        <f t="shared" si="4"/>
        <v>137.05722070844686</v>
      </c>
      <c r="Q55" s="3">
        <f t="shared" si="5"/>
        <v>138.19918144611188</v>
      </c>
      <c r="R55" s="3">
        <f t="shared" si="6"/>
        <v>137.55102040816325</v>
      </c>
      <c r="S55" s="3">
        <f t="shared" si="7"/>
        <v>138.73626373626374</v>
      </c>
    </row>
    <row r="56" spans="1:22" x14ac:dyDescent="0.25">
      <c r="B56" s="2" t="s">
        <v>13</v>
      </c>
      <c r="C56" s="3">
        <v>101.7</v>
      </c>
      <c r="D56" s="3">
        <v>101.3</v>
      </c>
      <c r="E56" s="3">
        <v>101.8</v>
      </c>
      <c r="F56" s="3">
        <v>103.1</v>
      </c>
      <c r="G56" s="3">
        <v>105.2</v>
      </c>
      <c r="H56" s="3">
        <v>101</v>
      </c>
      <c r="I56" s="3">
        <v>104</v>
      </c>
      <c r="L56" s="2" t="s">
        <v>13</v>
      </c>
      <c r="M56" s="3">
        <f t="shared" si="1"/>
        <v>128.08564231738035</v>
      </c>
      <c r="N56" s="3">
        <f t="shared" si="2"/>
        <v>133.46508563899866</v>
      </c>
      <c r="O56" s="3">
        <f t="shared" si="3"/>
        <v>140.60773480662982</v>
      </c>
      <c r="P56" s="3">
        <f t="shared" si="4"/>
        <v>140.46321525885557</v>
      </c>
      <c r="Q56" s="3">
        <f t="shared" si="5"/>
        <v>143.51978171896317</v>
      </c>
      <c r="R56" s="3">
        <f t="shared" si="6"/>
        <v>137.41496598639455</v>
      </c>
      <c r="S56" s="3">
        <f t="shared" si="7"/>
        <v>142.85714285714286</v>
      </c>
    </row>
    <row r="57" spans="1:22" x14ac:dyDescent="0.25">
      <c r="B57" s="2" t="s">
        <v>14</v>
      </c>
      <c r="C57" s="3">
        <v>102</v>
      </c>
      <c r="D57" s="3">
        <v>101.5</v>
      </c>
      <c r="E57" s="3">
        <v>102.6</v>
      </c>
      <c r="F57" s="3">
        <v>103.7</v>
      </c>
      <c r="G57" s="3">
        <v>105.8</v>
      </c>
      <c r="H57" s="3">
        <v>103.7</v>
      </c>
      <c r="I57" s="3">
        <v>105.2</v>
      </c>
      <c r="L57" s="2" t="s">
        <v>14</v>
      </c>
      <c r="M57" s="3">
        <f t="shared" si="1"/>
        <v>128.46347607052897</v>
      </c>
      <c r="N57" s="3">
        <f t="shared" si="2"/>
        <v>133.72859025032938</v>
      </c>
      <c r="O57" s="3">
        <f t="shared" si="3"/>
        <v>141.71270718232043</v>
      </c>
      <c r="P57" s="3">
        <f t="shared" si="4"/>
        <v>141.28065395095368</v>
      </c>
      <c r="Q57" s="3">
        <f t="shared" si="5"/>
        <v>144.33833560709414</v>
      </c>
      <c r="R57" s="3">
        <f t="shared" si="6"/>
        <v>141.08843537414967</v>
      </c>
      <c r="S57" s="3">
        <f t="shared" si="7"/>
        <v>144.50549450549451</v>
      </c>
    </row>
    <row r="58" spans="1:22" x14ac:dyDescent="0.25">
      <c r="B58" s="2" t="s">
        <v>15</v>
      </c>
      <c r="C58" s="3">
        <v>102.5</v>
      </c>
      <c r="D58" s="3">
        <v>102.2</v>
      </c>
      <c r="E58" s="3">
        <v>102.7</v>
      </c>
      <c r="F58" s="3">
        <v>104.4</v>
      </c>
      <c r="G58" s="3">
        <v>105.7</v>
      </c>
      <c r="H58" s="3">
        <v>103.1</v>
      </c>
      <c r="I58" s="3">
        <v>104.2</v>
      </c>
      <c r="L58" s="2" t="s">
        <v>15</v>
      </c>
      <c r="M58" s="3">
        <f t="shared" si="1"/>
        <v>129.09319899244332</v>
      </c>
      <c r="N58" s="3">
        <f t="shared" si="2"/>
        <v>134.65085638998681</v>
      </c>
      <c r="O58" s="3">
        <f t="shared" si="3"/>
        <v>141.85082872928174</v>
      </c>
      <c r="P58" s="3">
        <f t="shared" si="4"/>
        <v>142.23433242506812</v>
      </c>
      <c r="Q58" s="3">
        <f t="shared" si="5"/>
        <v>144.20190995907231</v>
      </c>
      <c r="R58" s="3">
        <f t="shared" si="6"/>
        <v>140.27210884353741</v>
      </c>
      <c r="S58" s="3">
        <f t="shared" si="7"/>
        <v>143.13186813186815</v>
      </c>
    </row>
    <row r="59" spans="1:22" x14ac:dyDescent="0.25">
      <c r="B59" s="2" t="s">
        <v>16</v>
      </c>
      <c r="C59" s="3">
        <v>103.4</v>
      </c>
      <c r="D59" s="3">
        <v>102.8</v>
      </c>
      <c r="E59" s="3">
        <v>103</v>
      </c>
      <c r="F59" s="3">
        <v>103.8</v>
      </c>
      <c r="G59" s="3">
        <v>106.1</v>
      </c>
      <c r="H59" s="3">
        <v>104.3</v>
      </c>
      <c r="I59" s="3">
        <v>104.3</v>
      </c>
      <c r="L59" s="2" t="s">
        <v>16</v>
      </c>
      <c r="M59" s="3">
        <f t="shared" si="1"/>
        <v>130.22670025188916</v>
      </c>
      <c r="N59" s="3">
        <f t="shared" si="2"/>
        <v>135.44137022397891</v>
      </c>
      <c r="O59" s="3">
        <f t="shared" si="3"/>
        <v>142.26519337016575</v>
      </c>
      <c r="P59" s="3">
        <f t="shared" si="4"/>
        <v>141.41689373297001</v>
      </c>
      <c r="Q59" s="3">
        <f t="shared" si="5"/>
        <v>144.74761255115962</v>
      </c>
      <c r="R59" s="3">
        <f t="shared" si="6"/>
        <v>141.9047619047619</v>
      </c>
      <c r="S59" s="3">
        <f t="shared" si="7"/>
        <v>143.26923076923077</v>
      </c>
    </row>
    <row r="60" spans="1:22" x14ac:dyDescent="0.25">
      <c r="B60" s="2" t="s">
        <v>17</v>
      </c>
      <c r="C60" s="3">
        <v>102.9</v>
      </c>
      <c r="D60" s="3">
        <v>103</v>
      </c>
      <c r="E60" s="3">
        <v>103</v>
      </c>
      <c r="F60" s="3">
        <v>104.2</v>
      </c>
      <c r="G60" s="3">
        <v>106.3</v>
      </c>
      <c r="H60" s="3">
        <v>104.5</v>
      </c>
      <c r="I60" s="3">
        <v>104.4</v>
      </c>
      <c r="L60" s="2" t="s">
        <v>17</v>
      </c>
      <c r="M60" s="3">
        <f t="shared" si="1"/>
        <v>129.59697732997481</v>
      </c>
      <c r="N60" s="3">
        <f t="shared" si="2"/>
        <v>135.7048748353096</v>
      </c>
      <c r="O60" s="3">
        <f t="shared" si="3"/>
        <v>142.26519337016575</v>
      </c>
      <c r="P60" s="3">
        <f t="shared" si="4"/>
        <v>141.96185286103542</v>
      </c>
      <c r="Q60" s="3">
        <f t="shared" si="5"/>
        <v>145.02046384720327</v>
      </c>
      <c r="R60" s="3">
        <f t="shared" si="6"/>
        <v>142.17687074829931</v>
      </c>
      <c r="S60" s="3">
        <f t="shared" si="7"/>
        <v>143.4065934065934</v>
      </c>
    </row>
    <row r="61" spans="1:22" x14ac:dyDescent="0.25">
      <c r="B61" s="2" t="s">
        <v>18</v>
      </c>
      <c r="C61" s="3">
        <v>102.7</v>
      </c>
      <c r="D61" s="3">
        <v>103.2</v>
      </c>
      <c r="E61" s="3">
        <v>103.6</v>
      </c>
      <c r="F61" s="3">
        <v>104.4</v>
      </c>
      <c r="G61" s="3">
        <v>107.2</v>
      </c>
      <c r="H61" s="3">
        <v>104.5</v>
      </c>
      <c r="I61" s="3">
        <v>105.4</v>
      </c>
      <c r="L61" s="2" t="s">
        <v>18</v>
      </c>
      <c r="M61" s="3">
        <f t="shared" si="1"/>
        <v>129.34508816120905</v>
      </c>
      <c r="N61" s="3">
        <f t="shared" si="2"/>
        <v>135.96837944664031</v>
      </c>
      <c r="O61" s="3">
        <f t="shared" si="3"/>
        <v>143.0939226519337</v>
      </c>
      <c r="P61" s="3">
        <f t="shared" si="4"/>
        <v>142.23433242506812</v>
      </c>
      <c r="Q61" s="3">
        <f t="shared" si="5"/>
        <v>146.24829467939972</v>
      </c>
      <c r="R61" s="3">
        <f t="shared" si="6"/>
        <v>142.17687074829931</v>
      </c>
      <c r="S61" s="3">
        <f t="shared" si="7"/>
        <v>144.7802197802198</v>
      </c>
    </row>
    <row r="62" spans="1:22" x14ac:dyDescent="0.25">
      <c r="B62" s="2" t="s">
        <v>19</v>
      </c>
      <c r="C62" s="3">
        <v>103.3</v>
      </c>
      <c r="D62" s="3">
        <v>103.6</v>
      </c>
      <c r="E62" s="3">
        <v>103.8</v>
      </c>
      <c r="F62" s="3">
        <v>104.8</v>
      </c>
      <c r="G62" s="3">
        <v>107.5</v>
      </c>
      <c r="H62" s="3">
        <v>104.6</v>
      </c>
      <c r="I62" s="3">
        <v>105.7</v>
      </c>
      <c r="L62" s="2" t="s">
        <v>19</v>
      </c>
      <c r="M62" s="3">
        <f t="shared" si="1"/>
        <v>130.10075566750629</v>
      </c>
      <c r="N62" s="3">
        <f t="shared" si="2"/>
        <v>136.49538866930169</v>
      </c>
      <c r="O62" s="3">
        <f t="shared" si="3"/>
        <v>143.37016574585635</v>
      </c>
      <c r="P62" s="3">
        <f t="shared" si="4"/>
        <v>142.7792915531335</v>
      </c>
      <c r="Q62" s="3">
        <f t="shared" si="5"/>
        <v>146.65757162346523</v>
      </c>
      <c r="R62" s="3">
        <f t="shared" si="6"/>
        <v>142.31292517006804</v>
      </c>
      <c r="S62" s="3">
        <f t="shared" si="7"/>
        <v>145.19230769230771</v>
      </c>
    </row>
    <row r="63" spans="1:22" x14ac:dyDescent="0.25">
      <c r="B63" s="2" t="s">
        <v>20</v>
      </c>
      <c r="C63" s="3">
        <v>103.1</v>
      </c>
      <c r="D63" s="3">
        <v>103.8</v>
      </c>
      <c r="E63" s="3">
        <v>104.1</v>
      </c>
      <c r="F63" s="3">
        <v>105.2</v>
      </c>
      <c r="G63" s="3">
        <v>107.2</v>
      </c>
      <c r="H63" s="3">
        <v>104.7</v>
      </c>
      <c r="I63" s="3">
        <v>105.7</v>
      </c>
      <c r="L63" s="2" t="s">
        <v>20</v>
      </c>
      <c r="M63" s="3">
        <f t="shared" si="1"/>
        <v>129.84886649874053</v>
      </c>
      <c r="N63" s="3">
        <f t="shared" si="2"/>
        <v>136.75889328063241</v>
      </c>
      <c r="O63" s="3">
        <f t="shared" si="3"/>
        <v>143.78453038674033</v>
      </c>
      <c r="P63" s="3">
        <f t="shared" si="4"/>
        <v>143.32425068119889</v>
      </c>
      <c r="Q63" s="3">
        <f t="shared" si="5"/>
        <v>146.24829467939972</v>
      </c>
      <c r="R63" s="3">
        <f t="shared" si="6"/>
        <v>142.44897959183675</v>
      </c>
      <c r="S63" s="3">
        <f t="shared" si="7"/>
        <v>145.19230769230771</v>
      </c>
    </row>
    <row r="64" spans="1:22" x14ac:dyDescent="0.25">
      <c r="B64" s="2" t="s">
        <v>21</v>
      </c>
      <c r="C64" s="3">
        <v>103.5</v>
      </c>
      <c r="D64" s="3">
        <v>103.9</v>
      </c>
      <c r="E64" s="3">
        <v>104.3</v>
      </c>
      <c r="F64" s="3">
        <v>105.4</v>
      </c>
      <c r="G64" s="3">
        <v>106.8</v>
      </c>
      <c r="H64" s="3">
        <v>104.8</v>
      </c>
      <c r="I64" s="3">
        <v>105.7</v>
      </c>
      <c r="L64" s="2" t="s">
        <v>21</v>
      </c>
      <c r="M64" s="3">
        <f t="shared" si="1"/>
        <v>130.35264483627202</v>
      </c>
      <c r="N64" s="3">
        <f t="shared" si="2"/>
        <v>136.89064558629775</v>
      </c>
      <c r="O64" s="3">
        <f t="shared" si="3"/>
        <v>144.06077348066296</v>
      </c>
      <c r="P64" s="3">
        <f t="shared" si="4"/>
        <v>143.59673024523158</v>
      </c>
      <c r="Q64" s="3">
        <f t="shared" si="5"/>
        <v>145.70259208731241</v>
      </c>
      <c r="R64" s="3">
        <f t="shared" si="6"/>
        <v>142.58503401360545</v>
      </c>
      <c r="S64" s="3">
        <f t="shared" si="7"/>
        <v>145.19230769230771</v>
      </c>
    </row>
    <row r="65" spans="1:19" x14ac:dyDescent="0.25">
      <c r="A65" s="2" t="s">
        <v>26</v>
      </c>
      <c r="B65" s="2" t="s">
        <v>10</v>
      </c>
      <c r="C65" s="3">
        <v>104.6</v>
      </c>
      <c r="D65" s="3">
        <v>105.2</v>
      </c>
      <c r="E65" s="3">
        <v>105.4</v>
      </c>
      <c r="F65" s="3">
        <v>107.5</v>
      </c>
      <c r="G65" s="3">
        <v>108.8</v>
      </c>
      <c r="H65" s="3">
        <v>105.1</v>
      </c>
      <c r="I65" s="3">
        <v>105.8</v>
      </c>
      <c r="K65" s="2" t="s">
        <v>26</v>
      </c>
      <c r="L65" s="2" t="s">
        <v>10</v>
      </c>
      <c r="M65" s="3">
        <f t="shared" si="1"/>
        <v>131.73803526448361</v>
      </c>
      <c r="N65" s="3">
        <f t="shared" si="2"/>
        <v>138.60342555994728</v>
      </c>
      <c r="O65" s="3">
        <f t="shared" si="3"/>
        <v>145.58011049723757</v>
      </c>
      <c r="P65" s="3">
        <f t="shared" si="4"/>
        <v>146.45776566757493</v>
      </c>
      <c r="Q65" s="3">
        <f t="shared" si="5"/>
        <v>148.43110504774899</v>
      </c>
      <c r="R65" s="3">
        <f t="shared" si="6"/>
        <v>142.99319727891157</v>
      </c>
      <c r="S65" s="3">
        <f t="shared" si="7"/>
        <v>145.32967032967034</v>
      </c>
    </row>
    <row r="66" spans="1:19" x14ac:dyDescent="0.25">
      <c r="B66" s="2" t="s">
        <v>11</v>
      </c>
      <c r="C66" s="3">
        <v>104.8</v>
      </c>
      <c r="D66" s="3">
        <v>105.7</v>
      </c>
      <c r="E66" s="3">
        <v>105.7</v>
      </c>
      <c r="F66" s="3">
        <v>107.2</v>
      </c>
      <c r="G66" s="3">
        <v>108.5</v>
      </c>
      <c r="H66" s="3">
        <v>105.6</v>
      </c>
      <c r="I66" s="3">
        <v>106.4</v>
      </c>
      <c r="L66" s="2" t="s">
        <v>11</v>
      </c>
      <c r="M66" s="3">
        <f t="shared" si="1"/>
        <v>131.98992443324937</v>
      </c>
      <c r="N66" s="3">
        <f t="shared" si="2"/>
        <v>139.26218708827403</v>
      </c>
      <c r="O66" s="3">
        <f t="shared" si="3"/>
        <v>145.99447513812154</v>
      </c>
      <c r="P66" s="3">
        <f t="shared" si="4"/>
        <v>146.04904632152588</v>
      </c>
      <c r="Q66" s="3">
        <f t="shared" si="5"/>
        <v>148.0218281036835</v>
      </c>
      <c r="R66" s="3">
        <f t="shared" si="6"/>
        <v>143.67346938775509</v>
      </c>
      <c r="S66" s="3">
        <f t="shared" si="7"/>
        <v>146.15384615384616</v>
      </c>
    </row>
    <row r="67" spans="1:19" x14ac:dyDescent="0.25">
      <c r="B67" s="2" t="s">
        <v>12</v>
      </c>
      <c r="C67" s="3">
        <v>104.8</v>
      </c>
      <c r="D67" s="3">
        <v>105.9</v>
      </c>
      <c r="E67" s="3">
        <v>106</v>
      </c>
      <c r="F67" s="3">
        <v>107.5</v>
      </c>
      <c r="G67" s="3">
        <v>108.7</v>
      </c>
      <c r="H67" s="3">
        <v>105.7</v>
      </c>
      <c r="I67" s="3">
        <v>107.1</v>
      </c>
      <c r="L67" s="2" t="s">
        <v>12</v>
      </c>
      <c r="M67" s="3">
        <f t="shared" si="1"/>
        <v>131.98992443324937</v>
      </c>
      <c r="N67" s="3">
        <f t="shared" si="2"/>
        <v>139.52569169960472</v>
      </c>
      <c r="O67" s="3">
        <f t="shared" si="3"/>
        <v>146.40883977900552</v>
      </c>
      <c r="P67" s="3">
        <f t="shared" si="4"/>
        <v>146.45776566757493</v>
      </c>
      <c r="Q67" s="3">
        <f t="shared" si="5"/>
        <v>148.29467939972716</v>
      </c>
      <c r="R67" s="3">
        <f t="shared" si="6"/>
        <v>143.8095238095238</v>
      </c>
      <c r="S67" s="3">
        <f t="shared" si="7"/>
        <v>147.11538461538461</v>
      </c>
    </row>
    <row r="68" spans="1:19" x14ac:dyDescent="0.25">
      <c r="B68" s="2" t="s">
        <v>13</v>
      </c>
      <c r="C68" s="3">
        <v>105.8</v>
      </c>
      <c r="D68" s="3">
        <v>107.6</v>
      </c>
      <c r="E68" s="3">
        <v>109.8</v>
      </c>
      <c r="F68" s="3">
        <v>112.1</v>
      </c>
      <c r="G68" s="3">
        <v>111.5</v>
      </c>
      <c r="H68" s="3">
        <v>109.4</v>
      </c>
      <c r="I68" s="3">
        <v>112.3</v>
      </c>
      <c r="L68" s="2" t="s">
        <v>13</v>
      </c>
      <c r="M68" s="3">
        <f t="shared" si="1"/>
        <v>133.24937027707807</v>
      </c>
      <c r="N68" s="3">
        <f t="shared" si="2"/>
        <v>141.76548089591566</v>
      </c>
      <c r="O68" s="3">
        <f t="shared" si="3"/>
        <v>151.6574585635359</v>
      </c>
      <c r="P68" s="3">
        <f t="shared" si="4"/>
        <v>152.72479564032696</v>
      </c>
      <c r="Q68" s="3">
        <f t="shared" si="5"/>
        <v>152.11459754433835</v>
      </c>
      <c r="R68" s="3">
        <f t="shared" si="6"/>
        <v>148.84353741496599</v>
      </c>
      <c r="S68" s="3">
        <f t="shared" si="7"/>
        <v>154.25824175824175</v>
      </c>
    </row>
    <row r="69" spans="1:19" x14ac:dyDescent="0.25">
      <c r="B69" s="2" t="s">
        <v>14</v>
      </c>
      <c r="C69" s="3">
        <v>105.8</v>
      </c>
      <c r="D69" s="3">
        <v>108.3</v>
      </c>
      <c r="E69" s="3">
        <v>109.5</v>
      </c>
      <c r="F69" s="3">
        <v>111.5</v>
      </c>
      <c r="G69" s="3">
        <v>113.3</v>
      </c>
      <c r="H69" s="3">
        <v>109.5</v>
      </c>
      <c r="I69" s="3">
        <v>112.6</v>
      </c>
      <c r="L69" s="2" t="s">
        <v>14</v>
      </c>
      <c r="M69" s="3">
        <f t="shared" si="1"/>
        <v>133.24937027707807</v>
      </c>
      <c r="N69" s="3">
        <f t="shared" si="2"/>
        <v>142.68774703557312</v>
      </c>
      <c r="O69" s="3">
        <f t="shared" si="3"/>
        <v>151.24309392265192</v>
      </c>
      <c r="P69" s="3">
        <f t="shared" si="4"/>
        <v>151.90735694822888</v>
      </c>
      <c r="Q69" s="3">
        <f t="shared" si="5"/>
        <v>154.57025920873124</v>
      </c>
      <c r="R69" s="3">
        <f t="shared" si="6"/>
        <v>148.9795918367347</v>
      </c>
      <c r="S69" s="3">
        <f t="shared" si="7"/>
        <v>154.67032967032966</v>
      </c>
    </row>
    <row r="70" spans="1:19" x14ac:dyDescent="0.25">
      <c r="B70" s="2" t="s">
        <v>15</v>
      </c>
      <c r="C70" s="3">
        <v>106.3</v>
      </c>
      <c r="D70" s="3">
        <v>108.7</v>
      </c>
      <c r="E70" s="3">
        <v>109.5</v>
      </c>
      <c r="F70" s="3">
        <v>111.9</v>
      </c>
      <c r="G70" s="3">
        <v>113.4</v>
      </c>
      <c r="H70" s="3">
        <v>109.4</v>
      </c>
      <c r="I70" s="3">
        <v>112.6</v>
      </c>
      <c r="L70" s="2" t="s">
        <v>15</v>
      </c>
      <c r="M70" s="3">
        <f t="shared" ref="M70:M88" si="8">+C70*100/C$5</f>
        <v>133.87909319899242</v>
      </c>
      <c r="N70" s="3">
        <f t="shared" ref="N70:N88" si="9">+D70*100/D$5</f>
        <v>143.2147562582345</v>
      </c>
      <c r="O70" s="3">
        <f t="shared" ref="O70:O88" si="10">+E70*100/E$5</f>
        <v>151.24309392265192</v>
      </c>
      <c r="P70" s="3">
        <f t="shared" ref="P70:P88" si="11">+F70*100/F$5</f>
        <v>152.45231607629427</v>
      </c>
      <c r="Q70" s="3">
        <f t="shared" ref="Q70:Q88" si="12">+G70*100/G$5</f>
        <v>154.70668485675307</v>
      </c>
      <c r="R70" s="3">
        <f t="shared" ref="R70:R88" si="13">+H70*100/H$5</f>
        <v>148.84353741496599</v>
      </c>
      <c r="S70" s="3">
        <f t="shared" ref="S70:S88" si="14">+I70*100/I$5</f>
        <v>154.67032967032966</v>
      </c>
    </row>
    <row r="71" spans="1:19" x14ac:dyDescent="0.25">
      <c r="B71" s="2" t="s">
        <v>16</v>
      </c>
      <c r="C71" s="3">
        <v>106.6</v>
      </c>
      <c r="D71" s="3">
        <v>108.6</v>
      </c>
      <c r="E71" s="3">
        <v>109.1</v>
      </c>
      <c r="F71" s="3">
        <v>111.7</v>
      </c>
      <c r="G71" s="3">
        <v>112.9</v>
      </c>
      <c r="H71" s="3">
        <v>109.7</v>
      </c>
      <c r="I71" s="3">
        <v>111.8</v>
      </c>
      <c r="L71" s="2" t="s">
        <v>16</v>
      </c>
      <c r="M71" s="3">
        <f t="shared" si="8"/>
        <v>134.25692695214104</v>
      </c>
      <c r="N71" s="3">
        <f t="shared" si="9"/>
        <v>143.08300395256916</v>
      </c>
      <c r="O71" s="3">
        <f t="shared" si="10"/>
        <v>150.6906077348066</v>
      </c>
      <c r="P71" s="3">
        <f t="shared" si="11"/>
        <v>152.17983651226157</v>
      </c>
      <c r="Q71" s="3">
        <f t="shared" si="12"/>
        <v>154.02455661664393</v>
      </c>
      <c r="R71" s="3">
        <f t="shared" si="13"/>
        <v>149.25170068027211</v>
      </c>
      <c r="S71" s="3">
        <f t="shared" si="14"/>
        <v>153.57142857142858</v>
      </c>
    </row>
    <row r="72" spans="1:19" x14ac:dyDescent="0.25">
      <c r="B72" s="2" t="s">
        <v>17</v>
      </c>
      <c r="C72" s="3">
        <v>106.7</v>
      </c>
      <c r="D72" s="3">
        <v>108.5</v>
      </c>
      <c r="E72" s="3">
        <v>109.1</v>
      </c>
      <c r="F72" s="3">
        <v>112</v>
      </c>
      <c r="G72" s="3">
        <v>113.3</v>
      </c>
      <c r="H72" s="3">
        <v>109.7</v>
      </c>
      <c r="I72" s="3">
        <v>112.5</v>
      </c>
      <c r="L72" s="2" t="s">
        <v>17</v>
      </c>
      <c r="M72" s="3">
        <f t="shared" si="8"/>
        <v>134.38287153652391</v>
      </c>
      <c r="N72" s="3">
        <f t="shared" si="9"/>
        <v>142.95125164690381</v>
      </c>
      <c r="O72" s="3">
        <f t="shared" si="10"/>
        <v>150.6906077348066</v>
      </c>
      <c r="P72" s="3">
        <f t="shared" si="11"/>
        <v>152.58855585831063</v>
      </c>
      <c r="Q72" s="3">
        <f t="shared" si="12"/>
        <v>154.57025920873124</v>
      </c>
      <c r="R72" s="3">
        <f t="shared" si="13"/>
        <v>149.25170068027211</v>
      </c>
      <c r="S72" s="3">
        <f t="shared" si="14"/>
        <v>154.53296703296704</v>
      </c>
    </row>
    <row r="73" spans="1:19" x14ac:dyDescent="0.25">
      <c r="B73" s="2" t="s">
        <v>18</v>
      </c>
      <c r="C73" s="3">
        <v>106.8</v>
      </c>
      <c r="D73" s="3">
        <v>108.8</v>
      </c>
      <c r="E73" s="3">
        <v>109.4</v>
      </c>
      <c r="F73" s="3">
        <v>113.3</v>
      </c>
      <c r="G73" s="3">
        <v>114.9</v>
      </c>
      <c r="H73" s="3">
        <v>110.3</v>
      </c>
      <c r="I73" s="3">
        <v>113.8</v>
      </c>
      <c r="L73" s="2" t="s">
        <v>18</v>
      </c>
      <c r="M73" s="3">
        <f t="shared" si="8"/>
        <v>134.5088161209068</v>
      </c>
      <c r="N73" s="3">
        <f t="shared" si="9"/>
        <v>143.34650856389985</v>
      </c>
      <c r="O73" s="3">
        <f t="shared" si="10"/>
        <v>151.10497237569061</v>
      </c>
      <c r="P73" s="3">
        <f t="shared" si="11"/>
        <v>154.35967302452315</v>
      </c>
      <c r="Q73" s="3">
        <f t="shared" si="12"/>
        <v>156.75306957708051</v>
      </c>
      <c r="R73" s="3">
        <f t="shared" si="13"/>
        <v>150.06802721088437</v>
      </c>
      <c r="S73" s="3">
        <f t="shared" si="14"/>
        <v>156.31868131868131</v>
      </c>
    </row>
    <row r="74" spans="1:19" x14ac:dyDescent="0.25">
      <c r="B74" s="2" t="s">
        <v>19</v>
      </c>
      <c r="C74" s="3">
        <v>107.1</v>
      </c>
      <c r="D74" s="3">
        <v>109.3</v>
      </c>
      <c r="E74" s="3">
        <v>109.9</v>
      </c>
      <c r="F74" s="3">
        <v>112.7</v>
      </c>
      <c r="G74" s="3">
        <v>114.8</v>
      </c>
      <c r="H74" s="3">
        <v>110.5</v>
      </c>
      <c r="I74" s="3">
        <v>114.9</v>
      </c>
      <c r="L74" s="2" t="s">
        <v>19</v>
      </c>
      <c r="M74" s="3">
        <f t="shared" si="8"/>
        <v>134.88664987405539</v>
      </c>
      <c r="N74" s="3">
        <f t="shared" si="9"/>
        <v>144.0052700922266</v>
      </c>
      <c r="O74" s="3">
        <f t="shared" si="10"/>
        <v>151.79558011049721</v>
      </c>
      <c r="P74" s="3">
        <f t="shared" si="11"/>
        <v>153.54223433242507</v>
      </c>
      <c r="Q74" s="3">
        <f t="shared" si="12"/>
        <v>156.61664392905868</v>
      </c>
      <c r="R74" s="3">
        <f t="shared" si="13"/>
        <v>150.34013605442178</v>
      </c>
      <c r="S74" s="3">
        <f t="shared" si="14"/>
        <v>157.82967032967034</v>
      </c>
    </row>
    <row r="75" spans="1:19" x14ac:dyDescent="0.25">
      <c r="B75" s="2" t="s">
        <v>20</v>
      </c>
      <c r="C75" s="3">
        <v>107.6</v>
      </c>
      <c r="D75" s="3">
        <v>109.1</v>
      </c>
      <c r="E75" s="3">
        <v>110.3</v>
      </c>
      <c r="F75" s="3">
        <v>112.8</v>
      </c>
      <c r="G75" s="3">
        <v>115</v>
      </c>
      <c r="H75" s="3">
        <v>110.8</v>
      </c>
      <c r="I75" s="3">
        <v>114.9</v>
      </c>
      <c r="L75" s="2" t="s">
        <v>20</v>
      </c>
      <c r="M75" s="3">
        <f t="shared" si="8"/>
        <v>135.51637279596977</v>
      </c>
      <c r="N75" s="3">
        <f t="shared" si="9"/>
        <v>143.74176548089591</v>
      </c>
      <c r="O75" s="3">
        <f t="shared" si="10"/>
        <v>152.34806629834253</v>
      </c>
      <c r="P75" s="3">
        <f t="shared" si="11"/>
        <v>153.6784741144414</v>
      </c>
      <c r="Q75" s="3">
        <f t="shared" si="12"/>
        <v>156.88949522510234</v>
      </c>
      <c r="R75" s="3">
        <f t="shared" si="13"/>
        <v>150.74829931972789</v>
      </c>
      <c r="S75" s="3">
        <f t="shared" si="14"/>
        <v>157.82967032967034</v>
      </c>
    </row>
    <row r="76" spans="1:19" x14ac:dyDescent="0.25">
      <c r="B76" s="2" t="s">
        <v>21</v>
      </c>
      <c r="C76" s="3">
        <v>107.7</v>
      </c>
      <c r="D76" s="3">
        <v>109.3</v>
      </c>
      <c r="E76" s="3">
        <v>110.1</v>
      </c>
      <c r="F76" s="3">
        <v>112.8</v>
      </c>
      <c r="G76" s="3">
        <v>115.3</v>
      </c>
      <c r="H76" s="3">
        <v>110.9</v>
      </c>
      <c r="I76" s="3">
        <v>115.4</v>
      </c>
      <c r="L76" s="2" t="s">
        <v>21</v>
      </c>
      <c r="M76" s="3">
        <f t="shared" si="8"/>
        <v>135.64231738035264</v>
      </c>
      <c r="N76" s="3">
        <f t="shared" si="9"/>
        <v>144.0052700922266</v>
      </c>
      <c r="O76" s="3">
        <f t="shared" si="10"/>
        <v>152.07182320441987</v>
      </c>
      <c r="P76" s="3">
        <f t="shared" si="11"/>
        <v>153.6784741144414</v>
      </c>
      <c r="Q76" s="3">
        <f t="shared" si="12"/>
        <v>157.29877216916782</v>
      </c>
      <c r="R76" s="3">
        <f t="shared" si="13"/>
        <v>150.8843537414966</v>
      </c>
      <c r="S76" s="3">
        <f t="shared" si="14"/>
        <v>158.51648351648353</v>
      </c>
    </row>
    <row r="77" spans="1:19" x14ac:dyDescent="0.25">
      <c r="A77" s="2" t="s">
        <v>27</v>
      </c>
      <c r="B77" s="2" t="s">
        <v>10</v>
      </c>
      <c r="C77" s="3">
        <v>109.3</v>
      </c>
      <c r="D77" s="3">
        <v>111</v>
      </c>
      <c r="E77" s="3">
        <v>112.9</v>
      </c>
      <c r="F77" s="3">
        <v>116.9</v>
      </c>
      <c r="G77" s="3">
        <v>120</v>
      </c>
      <c r="H77" s="3">
        <v>114.1</v>
      </c>
      <c r="I77" s="3">
        <v>119.9</v>
      </c>
      <c r="K77" s="2" t="s">
        <v>27</v>
      </c>
      <c r="L77" s="2" t="s">
        <v>10</v>
      </c>
      <c r="M77" s="3">
        <f t="shared" si="8"/>
        <v>137.65743073047858</v>
      </c>
      <c r="N77" s="3">
        <f t="shared" si="9"/>
        <v>146.24505928853753</v>
      </c>
      <c r="O77" s="3">
        <f t="shared" si="10"/>
        <v>155.93922651933701</v>
      </c>
      <c r="P77" s="3">
        <f t="shared" si="11"/>
        <v>159.26430517711171</v>
      </c>
      <c r="Q77" s="3">
        <f t="shared" si="12"/>
        <v>163.71077762619373</v>
      </c>
      <c r="R77" s="3">
        <f t="shared" si="13"/>
        <v>155.23809523809524</v>
      </c>
      <c r="S77" s="3">
        <f t="shared" si="14"/>
        <v>164.69780219780222</v>
      </c>
    </row>
    <row r="78" spans="1:19" x14ac:dyDescent="0.25">
      <c r="B78" s="2" t="s">
        <v>11</v>
      </c>
      <c r="C78" s="3">
        <v>109.3</v>
      </c>
      <c r="D78" s="3">
        <v>111.5</v>
      </c>
      <c r="E78" s="3">
        <v>113</v>
      </c>
      <c r="F78" s="3">
        <v>116.5</v>
      </c>
      <c r="G78" s="3">
        <v>120.7</v>
      </c>
      <c r="H78" s="3">
        <v>114.4</v>
      </c>
      <c r="I78" s="3">
        <v>121</v>
      </c>
      <c r="L78" s="2" t="s">
        <v>11</v>
      </c>
      <c r="M78" s="3">
        <f t="shared" si="8"/>
        <v>137.65743073047858</v>
      </c>
      <c r="N78" s="3">
        <f t="shared" si="9"/>
        <v>146.90382081686428</v>
      </c>
      <c r="O78" s="3">
        <f t="shared" si="10"/>
        <v>156.07734806629833</v>
      </c>
      <c r="P78" s="3">
        <f t="shared" si="11"/>
        <v>158.71934604904632</v>
      </c>
      <c r="Q78" s="3">
        <f t="shared" si="12"/>
        <v>164.66575716234652</v>
      </c>
      <c r="R78" s="3">
        <f t="shared" si="13"/>
        <v>155.64625850340136</v>
      </c>
      <c r="S78" s="3">
        <f t="shared" si="14"/>
        <v>166.20879120879121</v>
      </c>
    </row>
    <row r="79" spans="1:19" x14ac:dyDescent="0.25">
      <c r="B79" s="2" t="s">
        <v>12</v>
      </c>
      <c r="C79" s="3">
        <v>110</v>
      </c>
      <c r="D79" s="3">
        <v>111.9</v>
      </c>
      <c r="E79" s="3">
        <v>113</v>
      </c>
      <c r="F79" s="3">
        <v>116.6</v>
      </c>
      <c r="G79" s="3">
        <v>121.2</v>
      </c>
      <c r="H79" s="3">
        <v>114.7</v>
      </c>
      <c r="I79" s="3">
        <v>121.4</v>
      </c>
      <c r="L79" s="2" t="s">
        <v>12</v>
      </c>
      <c r="M79" s="3">
        <f t="shared" si="8"/>
        <v>138.53904282115869</v>
      </c>
      <c r="N79" s="3">
        <f t="shared" si="9"/>
        <v>147.43083003952569</v>
      </c>
      <c r="O79" s="3">
        <f t="shared" si="10"/>
        <v>156.07734806629833</v>
      </c>
      <c r="P79" s="3">
        <f t="shared" si="11"/>
        <v>158.85558583106265</v>
      </c>
      <c r="Q79" s="3">
        <f t="shared" si="12"/>
        <v>165.34788540245566</v>
      </c>
      <c r="R79" s="3">
        <f t="shared" si="13"/>
        <v>156.05442176870747</v>
      </c>
      <c r="S79" s="3">
        <f t="shared" si="14"/>
        <v>166.75824175824175</v>
      </c>
    </row>
    <row r="80" spans="1:19" x14ac:dyDescent="0.25">
      <c r="B80" s="2" t="s">
        <v>13</v>
      </c>
      <c r="C80" s="3">
        <v>110.9</v>
      </c>
      <c r="D80" s="3">
        <v>112.5</v>
      </c>
      <c r="E80" s="3">
        <v>113.9</v>
      </c>
      <c r="F80" s="3">
        <v>117.1</v>
      </c>
      <c r="G80" s="3">
        <v>121.6</v>
      </c>
      <c r="H80" s="3">
        <v>114.8</v>
      </c>
      <c r="I80" s="3">
        <v>121.3</v>
      </c>
      <c r="L80" s="2" t="s">
        <v>13</v>
      </c>
      <c r="M80" s="3">
        <f t="shared" si="8"/>
        <v>139.67254408060452</v>
      </c>
      <c r="N80" s="3">
        <f t="shared" si="9"/>
        <v>148.22134387351778</v>
      </c>
      <c r="O80" s="3">
        <f t="shared" si="10"/>
        <v>157.32044198895025</v>
      </c>
      <c r="P80" s="3">
        <f t="shared" si="11"/>
        <v>159.5367847411444</v>
      </c>
      <c r="Q80" s="3">
        <f t="shared" si="12"/>
        <v>165.89358799454297</v>
      </c>
      <c r="R80" s="3">
        <f t="shared" si="13"/>
        <v>156.1904761904762</v>
      </c>
      <c r="S80" s="3">
        <f t="shared" si="14"/>
        <v>166.62087912087912</v>
      </c>
    </row>
    <row r="81" spans="1:19" x14ac:dyDescent="0.25">
      <c r="B81" s="2" t="s">
        <v>14</v>
      </c>
      <c r="C81" s="3">
        <v>111.1</v>
      </c>
      <c r="D81" s="3">
        <v>112.9</v>
      </c>
      <c r="E81" s="3">
        <v>113.8</v>
      </c>
      <c r="F81" s="3">
        <v>117.4</v>
      </c>
      <c r="G81" s="3">
        <v>121.6</v>
      </c>
      <c r="H81" s="3">
        <v>114.8</v>
      </c>
      <c r="I81" s="3">
        <v>122.1</v>
      </c>
      <c r="L81" s="2" t="s">
        <v>14</v>
      </c>
      <c r="M81" s="3">
        <f t="shared" si="8"/>
        <v>139.92443324937025</v>
      </c>
      <c r="N81" s="3">
        <f t="shared" si="9"/>
        <v>148.74835309617916</v>
      </c>
      <c r="O81" s="3">
        <f t="shared" si="10"/>
        <v>157.18232044198894</v>
      </c>
      <c r="P81" s="3">
        <f t="shared" si="11"/>
        <v>159.94550408719346</v>
      </c>
      <c r="Q81" s="3">
        <f t="shared" si="12"/>
        <v>165.89358799454297</v>
      </c>
      <c r="R81" s="3">
        <f t="shared" si="13"/>
        <v>156.1904761904762</v>
      </c>
      <c r="S81" s="3">
        <f t="shared" si="14"/>
        <v>167.71978021978023</v>
      </c>
    </row>
    <row r="82" spans="1:19" x14ac:dyDescent="0.25">
      <c r="B82" s="2" t="s">
        <v>15</v>
      </c>
      <c r="C82" s="3">
        <v>111.4</v>
      </c>
      <c r="D82" s="3">
        <v>113.4</v>
      </c>
      <c r="E82" s="3">
        <v>113.9</v>
      </c>
      <c r="F82" s="3">
        <v>117.5</v>
      </c>
      <c r="G82" s="3">
        <v>122.2</v>
      </c>
      <c r="H82" s="3">
        <v>115.3</v>
      </c>
      <c r="I82" s="3">
        <v>122.1</v>
      </c>
      <c r="L82" s="2" t="s">
        <v>15</v>
      </c>
      <c r="M82" s="3">
        <f t="shared" si="8"/>
        <v>140.30226700251887</v>
      </c>
      <c r="N82" s="3">
        <f t="shared" si="9"/>
        <v>149.40711462450591</v>
      </c>
      <c r="O82" s="3">
        <f t="shared" si="10"/>
        <v>157.32044198895025</v>
      </c>
      <c r="P82" s="3">
        <f t="shared" si="11"/>
        <v>160.08174386920979</v>
      </c>
      <c r="Q82" s="3">
        <f t="shared" si="12"/>
        <v>166.71214188267396</v>
      </c>
      <c r="R82" s="3">
        <f t="shared" si="13"/>
        <v>156.87074829931973</v>
      </c>
      <c r="S82" s="3">
        <f t="shared" si="14"/>
        <v>167.71978021978023</v>
      </c>
    </row>
    <row r="83" spans="1:19" x14ac:dyDescent="0.25">
      <c r="B83" s="2" t="s">
        <v>16</v>
      </c>
      <c r="C83" s="3">
        <v>111.9</v>
      </c>
      <c r="D83" s="3">
        <v>113.6</v>
      </c>
      <c r="E83" s="3">
        <v>114.2</v>
      </c>
      <c r="F83" s="3">
        <v>117.8</v>
      </c>
      <c r="G83" s="3">
        <v>121.7</v>
      </c>
      <c r="H83" s="3">
        <v>115.7</v>
      </c>
      <c r="I83" s="3">
        <v>122</v>
      </c>
      <c r="L83" s="2" t="s">
        <v>16</v>
      </c>
      <c r="M83" s="3">
        <f t="shared" si="8"/>
        <v>140.93198992443325</v>
      </c>
      <c r="N83" s="3">
        <f t="shared" si="9"/>
        <v>149.67061923583663</v>
      </c>
      <c r="O83" s="3">
        <f t="shared" si="10"/>
        <v>157.73480662983425</v>
      </c>
      <c r="P83" s="3">
        <f t="shared" si="11"/>
        <v>160.49046321525884</v>
      </c>
      <c r="Q83" s="3">
        <f t="shared" si="12"/>
        <v>166.0300136425648</v>
      </c>
      <c r="R83" s="3">
        <f t="shared" si="13"/>
        <v>157.41496598639455</v>
      </c>
      <c r="S83" s="3">
        <f t="shared" si="14"/>
        <v>167.58241758241758</v>
      </c>
    </row>
    <row r="84" spans="1:19" x14ac:dyDescent="0.25">
      <c r="B84" s="2" t="s">
        <v>17</v>
      </c>
      <c r="C84" s="3">
        <v>112</v>
      </c>
      <c r="D84" s="3">
        <v>113.8</v>
      </c>
      <c r="E84" s="3">
        <v>114.2</v>
      </c>
      <c r="F84" s="3">
        <v>118</v>
      </c>
      <c r="G84" s="3">
        <v>122.6</v>
      </c>
      <c r="H84" s="3">
        <v>116</v>
      </c>
      <c r="I84" s="3">
        <v>122.6</v>
      </c>
      <c r="L84" s="2" t="s">
        <v>17</v>
      </c>
      <c r="M84" s="3">
        <f t="shared" si="8"/>
        <v>141.05793450881612</v>
      </c>
      <c r="N84" s="3">
        <f t="shared" si="9"/>
        <v>149.93412384716731</v>
      </c>
      <c r="O84" s="3">
        <f t="shared" si="10"/>
        <v>157.73480662983425</v>
      </c>
      <c r="P84" s="3">
        <f t="shared" si="11"/>
        <v>160.76294277929154</v>
      </c>
      <c r="Q84" s="3">
        <f t="shared" si="12"/>
        <v>167.25784447476127</v>
      </c>
      <c r="R84" s="3">
        <f t="shared" si="13"/>
        <v>157.82312925170069</v>
      </c>
      <c r="S84" s="3">
        <f t="shared" si="14"/>
        <v>168.4065934065934</v>
      </c>
    </row>
    <row r="85" spans="1:19" x14ac:dyDescent="0.25">
      <c r="B85" s="2" t="s">
        <v>18</v>
      </c>
      <c r="C85" s="3">
        <v>112.1</v>
      </c>
      <c r="D85" s="3">
        <v>114.1</v>
      </c>
      <c r="E85" s="3">
        <v>115.1</v>
      </c>
      <c r="F85" s="3">
        <v>118.7</v>
      </c>
      <c r="G85" s="3">
        <v>123.9</v>
      </c>
      <c r="H85" s="3">
        <v>116.1</v>
      </c>
      <c r="I85" s="3">
        <v>124.1</v>
      </c>
      <c r="L85" s="2" t="s">
        <v>18</v>
      </c>
      <c r="M85" s="3">
        <f t="shared" si="8"/>
        <v>141.18387909319898</v>
      </c>
      <c r="N85" s="3">
        <f t="shared" si="9"/>
        <v>150.32938076416337</v>
      </c>
      <c r="O85" s="3">
        <f t="shared" si="10"/>
        <v>158.97790055248618</v>
      </c>
      <c r="P85" s="3">
        <f t="shared" si="11"/>
        <v>161.71662125340598</v>
      </c>
      <c r="Q85" s="3">
        <f t="shared" si="12"/>
        <v>169.03137789904503</v>
      </c>
      <c r="R85" s="3">
        <f t="shared" si="13"/>
        <v>157.9591836734694</v>
      </c>
      <c r="S85" s="3">
        <f t="shared" si="14"/>
        <v>170.46703296703296</v>
      </c>
    </row>
    <row r="86" spans="1:19" x14ac:dyDescent="0.25">
      <c r="B86" s="2" t="s">
        <v>19</v>
      </c>
      <c r="C86" s="3">
        <v>112.8</v>
      </c>
      <c r="D86" s="3">
        <v>114.8</v>
      </c>
      <c r="E86" s="3">
        <v>115.8</v>
      </c>
      <c r="F86" s="3">
        <v>119</v>
      </c>
      <c r="G86" s="3">
        <v>125</v>
      </c>
      <c r="H86" s="3">
        <v>116.2</v>
      </c>
      <c r="I86" s="3">
        <v>124.6</v>
      </c>
      <c r="L86" s="2" t="s">
        <v>19</v>
      </c>
      <c r="M86" s="3">
        <f t="shared" si="8"/>
        <v>142.06549118387909</v>
      </c>
      <c r="N86" s="3">
        <f t="shared" si="9"/>
        <v>151.25164690382081</v>
      </c>
      <c r="O86" s="3">
        <f t="shared" si="10"/>
        <v>159.94475138121547</v>
      </c>
      <c r="P86" s="3">
        <f t="shared" si="11"/>
        <v>162.12534059945503</v>
      </c>
      <c r="Q86" s="3">
        <f t="shared" si="12"/>
        <v>170.53206002728513</v>
      </c>
      <c r="R86" s="3">
        <f t="shared" si="13"/>
        <v>158.0952380952381</v>
      </c>
      <c r="S86" s="3">
        <f t="shared" si="14"/>
        <v>171.15384615384616</v>
      </c>
    </row>
    <row r="87" spans="1:19" x14ac:dyDescent="0.25">
      <c r="B87" s="2" t="s">
        <v>20</v>
      </c>
      <c r="C87" s="4" t="s">
        <v>28</v>
      </c>
      <c r="D87" s="4" t="s">
        <v>28</v>
      </c>
      <c r="E87" s="4" t="s">
        <v>28</v>
      </c>
      <c r="F87" s="4" t="s">
        <v>28</v>
      </c>
      <c r="G87" s="4" t="s">
        <v>28</v>
      </c>
      <c r="H87" s="4" t="s">
        <v>28</v>
      </c>
      <c r="I87" s="4" t="s">
        <v>28</v>
      </c>
      <c r="L87" s="2" t="s">
        <v>20</v>
      </c>
      <c r="M87" s="3" t="e">
        <f t="shared" si="8"/>
        <v>#VALUE!</v>
      </c>
      <c r="N87" s="3" t="e">
        <f t="shared" si="9"/>
        <v>#VALUE!</v>
      </c>
      <c r="O87" s="3" t="e">
        <f t="shared" si="10"/>
        <v>#VALUE!</v>
      </c>
      <c r="P87" s="3" t="e">
        <f t="shared" si="11"/>
        <v>#VALUE!</v>
      </c>
      <c r="Q87" s="3" t="e">
        <f t="shared" si="12"/>
        <v>#VALUE!</v>
      </c>
      <c r="R87" s="3" t="e">
        <f t="shared" si="13"/>
        <v>#VALUE!</v>
      </c>
      <c r="S87" s="3" t="e">
        <f t="shared" si="14"/>
        <v>#VALUE!</v>
      </c>
    </row>
    <row r="88" spans="1:19" x14ac:dyDescent="0.25">
      <c r="B88" s="2" t="s">
        <v>21</v>
      </c>
      <c r="C88" s="4" t="s">
        <v>28</v>
      </c>
      <c r="D88" s="4" t="s">
        <v>28</v>
      </c>
      <c r="E88" s="4" t="s">
        <v>28</v>
      </c>
      <c r="F88" s="4" t="s">
        <v>28</v>
      </c>
      <c r="G88" s="4" t="s">
        <v>28</v>
      </c>
      <c r="H88" s="4" t="s">
        <v>28</v>
      </c>
      <c r="I88" s="4" t="s">
        <v>28</v>
      </c>
      <c r="L88" s="2" t="s">
        <v>21</v>
      </c>
      <c r="M88" s="3" t="e">
        <f t="shared" si="8"/>
        <v>#VALUE!</v>
      </c>
      <c r="N88" s="3" t="e">
        <f t="shared" si="9"/>
        <v>#VALUE!</v>
      </c>
      <c r="O88" s="3" t="e">
        <f t="shared" si="10"/>
        <v>#VALUE!</v>
      </c>
      <c r="P88" s="3" t="e">
        <f t="shared" si="11"/>
        <v>#VALUE!</v>
      </c>
      <c r="Q88" s="3" t="e">
        <f t="shared" si="12"/>
        <v>#VALUE!</v>
      </c>
      <c r="R88" s="3" t="e">
        <f t="shared" si="13"/>
        <v>#VALUE!</v>
      </c>
      <c r="S88" s="3" t="e">
        <f t="shared" si="14"/>
        <v>#VALUE!</v>
      </c>
    </row>
    <row r="90" spans="1:19" ht="150" x14ac:dyDescent="0.25">
      <c r="A90" s="5" t="s">
        <v>29</v>
      </c>
    </row>
    <row r="91" spans="1:19" ht="409.5" x14ac:dyDescent="0.25">
      <c r="A91" s="5" t="s">
        <v>30</v>
      </c>
    </row>
    <row r="92" spans="1:19" ht="60" x14ac:dyDescent="0.25">
      <c r="A92" s="5" t="s">
        <v>31</v>
      </c>
    </row>
    <row r="93" spans="1:19" x14ac:dyDescent="0.25">
      <c r="A93" s="5" t="s">
        <v>32</v>
      </c>
    </row>
    <row r="94" spans="1:19" ht="60" x14ac:dyDescent="0.25">
      <c r="A94" s="5" t="s">
        <v>33</v>
      </c>
    </row>
    <row r="95" spans="1:19" x14ac:dyDescent="0.25">
      <c r="A95" t="s">
        <v>34</v>
      </c>
    </row>
    <row r="96" spans="1:19" x14ac:dyDescent="0.25">
      <c r="A96" t="s">
        <v>35</v>
      </c>
    </row>
    <row r="99" spans="1:1" x14ac:dyDescent="0.25">
      <c r="A99" t="s">
        <v>36</v>
      </c>
    </row>
    <row r="100" spans="1:1" x14ac:dyDescent="0.25">
      <c r="A100" t="s">
        <v>37</v>
      </c>
    </row>
    <row r="102" spans="1:1" x14ac:dyDescent="0.25">
      <c r="A102" t="s">
        <v>38</v>
      </c>
    </row>
    <row r="103" spans="1:1" x14ac:dyDescent="0.25">
      <c r="A103" t="s">
        <v>39</v>
      </c>
    </row>
    <row r="107" spans="1:1" x14ac:dyDescent="0.25">
      <c r="A107" t="s">
        <v>40</v>
      </c>
    </row>
    <row r="108" spans="1:1" x14ac:dyDescent="0.25">
      <c r="A108" t="s">
        <v>8</v>
      </c>
    </row>
    <row r="118" spans="1:1" x14ac:dyDescent="0.25">
      <c r="A118" t="s">
        <v>41</v>
      </c>
    </row>
    <row r="119" spans="1:1" x14ac:dyDescent="0.25">
      <c r="A119" t="s">
        <v>42</v>
      </c>
    </row>
  </sheetData>
  <pageMargins left="0.75" right="0.75" top="0.75" bottom="0.5" header="0.5" footer="0.75"/>
  <pageSetup paperSize="9" orientation="portrait" verticalDpi="0" r:id="rId1"/>
  <headerFooter>
    <oddFooter>&amp;L&amp;1#&amp;"Calibri"&amp;8&amp;K737373C2 restricted - External permitted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D188-B837-4C31-8D64-53D5300911D4}">
  <dimension ref="A1:B114"/>
  <sheetViews>
    <sheetView workbookViewId="0">
      <selection activeCell="A5" sqref="A5:B89"/>
    </sheetView>
  </sheetViews>
  <sheetFormatPr defaultRowHeight="15" x14ac:dyDescent="0.25"/>
  <cols>
    <col min="1" max="1" width="40.7109375" style="6" customWidth="1"/>
    <col min="2" max="2" width="20.7109375" style="6" customWidth="1"/>
    <col min="3" max="16384" width="9.140625" style="6"/>
  </cols>
  <sheetData>
    <row r="1" spans="1:2" ht="18.75" x14ac:dyDescent="0.3">
      <c r="A1" s="10" t="s">
        <v>136</v>
      </c>
    </row>
    <row r="3" spans="1:2" x14ac:dyDescent="0.25">
      <c r="B3" s="9" t="s">
        <v>135</v>
      </c>
    </row>
    <row r="4" spans="1:2" x14ac:dyDescent="0.25">
      <c r="B4" s="9" t="s">
        <v>8</v>
      </c>
    </row>
    <row r="5" spans="1:2" x14ac:dyDescent="0.25">
      <c r="A5" s="9" t="s">
        <v>134</v>
      </c>
      <c r="B5" s="8">
        <v>419.3</v>
      </c>
    </row>
    <row r="6" spans="1:2" x14ac:dyDescent="0.25">
      <c r="A6" s="9" t="s">
        <v>133</v>
      </c>
      <c r="B6" s="8">
        <v>422.1</v>
      </c>
    </row>
    <row r="7" spans="1:2" x14ac:dyDescent="0.25">
      <c r="A7" s="9" t="s">
        <v>132</v>
      </c>
      <c r="B7" s="8">
        <v>426.4</v>
      </c>
    </row>
    <row r="8" spans="1:2" x14ac:dyDescent="0.25">
      <c r="A8" s="9" t="s">
        <v>131</v>
      </c>
      <c r="B8" s="8">
        <v>427</v>
      </c>
    </row>
    <row r="9" spans="1:2" x14ac:dyDescent="0.25">
      <c r="A9" s="9" t="s">
        <v>130</v>
      </c>
      <c r="B9" s="8">
        <v>428.2</v>
      </c>
    </row>
    <row r="10" spans="1:2" x14ac:dyDescent="0.25">
      <c r="A10" s="9" t="s">
        <v>129</v>
      </c>
      <c r="B10" s="8">
        <v>429.3</v>
      </c>
    </row>
    <row r="11" spans="1:2" x14ac:dyDescent="0.25">
      <c r="A11" s="9" t="s">
        <v>128</v>
      </c>
      <c r="B11" s="8">
        <v>430</v>
      </c>
    </row>
    <row r="12" spans="1:2" x14ac:dyDescent="0.25">
      <c r="A12" s="9" t="s">
        <v>127</v>
      </c>
      <c r="B12" s="8">
        <v>432.3</v>
      </c>
    </row>
    <row r="13" spans="1:2" x14ac:dyDescent="0.25">
      <c r="A13" s="9" t="s">
        <v>126</v>
      </c>
      <c r="B13" s="8">
        <v>430.6</v>
      </c>
    </row>
    <row r="14" spans="1:2" x14ac:dyDescent="0.25">
      <c r="A14" s="9" t="s">
        <v>125</v>
      </c>
      <c r="B14" s="8">
        <v>430.9</v>
      </c>
    </row>
    <row r="15" spans="1:2" x14ac:dyDescent="0.25">
      <c r="A15" s="9" t="s">
        <v>124</v>
      </c>
      <c r="B15" s="8">
        <v>429.4</v>
      </c>
    </row>
    <row r="16" spans="1:2" x14ac:dyDescent="0.25">
      <c r="A16" s="9" t="s">
        <v>123</v>
      </c>
      <c r="B16" s="8">
        <v>430.8</v>
      </c>
    </row>
    <row r="17" spans="1:2" x14ac:dyDescent="0.25">
      <c r="A17" s="9" t="s">
        <v>122</v>
      </c>
      <c r="B17" s="8">
        <v>428.3</v>
      </c>
    </row>
    <row r="18" spans="1:2" x14ac:dyDescent="0.25">
      <c r="A18" s="9" t="s">
        <v>121</v>
      </c>
      <c r="B18" s="8">
        <v>431.2</v>
      </c>
    </row>
    <row r="19" spans="1:2" x14ac:dyDescent="0.25">
      <c r="A19" s="9" t="s">
        <v>120</v>
      </c>
      <c r="B19" s="8">
        <v>432.8</v>
      </c>
    </row>
    <row r="20" spans="1:2" x14ac:dyDescent="0.25">
      <c r="A20" s="9" t="s">
        <v>119</v>
      </c>
      <c r="B20" s="8">
        <v>433.7</v>
      </c>
    </row>
    <row r="21" spans="1:2" x14ac:dyDescent="0.25">
      <c r="A21" s="9" t="s">
        <v>118</v>
      </c>
      <c r="B21" s="8">
        <v>435.5</v>
      </c>
    </row>
    <row r="22" spans="1:2" x14ac:dyDescent="0.25">
      <c r="A22" s="9" t="s">
        <v>117</v>
      </c>
      <c r="B22" s="8">
        <v>436.3</v>
      </c>
    </row>
    <row r="23" spans="1:2" x14ac:dyDescent="0.25">
      <c r="A23" s="9" t="s">
        <v>116</v>
      </c>
      <c r="B23" s="8">
        <v>434.9</v>
      </c>
    </row>
    <row r="24" spans="1:2" x14ac:dyDescent="0.25">
      <c r="A24" s="9" t="s">
        <v>115</v>
      </c>
      <c r="B24" s="8">
        <v>436.4</v>
      </c>
    </row>
    <row r="25" spans="1:2" x14ac:dyDescent="0.25">
      <c r="A25" s="9" t="s">
        <v>114</v>
      </c>
      <c r="B25" s="8">
        <v>438.5</v>
      </c>
    </row>
    <row r="26" spans="1:2" x14ac:dyDescent="0.25">
      <c r="A26" s="9" t="s">
        <v>113</v>
      </c>
      <c r="B26" s="8">
        <v>438.5</v>
      </c>
    </row>
    <row r="27" spans="1:2" x14ac:dyDescent="0.25">
      <c r="A27" s="9" t="s">
        <v>112</v>
      </c>
      <c r="B27" s="8">
        <v>438.4</v>
      </c>
    </row>
    <row r="28" spans="1:2" x14ac:dyDescent="0.25">
      <c r="A28" s="9" t="s">
        <v>111</v>
      </c>
      <c r="B28" s="8">
        <v>439</v>
      </c>
    </row>
    <row r="29" spans="1:2" x14ac:dyDescent="0.25">
      <c r="A29" s="9" t="s">
        <v>110</v>
      </c>
      <c r="B29" s="8">
        <v>436.5</v>
      </c>
    </row>
    <row r="30" spans="1:2" x14ac:dyDescent="0.25">
      <c r="A30" s="9" t="s">
        <v>109</v>
      </c>
      <c r="B30" s="8">
        <v>439.6</v>
      </c>
    </row>
    <row r="31" spans="1:2" x14ac:dyDescent="0.25">
      <c r="A31" s="9" t="s">
        <v>108</v>
      </c>
      <c r="B31" s="8">
        <v>439.9</v>
      </c>
    </row>
    <row r="32" spans="1:2" x14ac:dyDescent="0.25">
      <c r="A32" s="9" t="s">
        <v>107</v>
      </c>
      <c r="B32" s="8">
        <v>442.1</v>
      </c>
    </row>
    <row r="33" spans="1:2" x14ac:dyDescent="0.25">
      <c r="A33" s="9" t="s">
        <v>106</v>
      </c>
      <c r="B33" s="8">
        <v>443</v>
      </c>
    </row>
    <row r="34" spans="1:2" x14ac:dyDescent="0.25">
      <c r="A34" s="9" t="s">
        <v>105</v>
      </c>
      <c r="B34" s="8">
        <v>443</v>
      </c>
    </row>
    <row r="35" spans="1:2" x14ac:dyDescent="0.25">
      <c r="A35" s="9" t="s">
        <v>104</v>
      </c>
      <c r="B35" s="8">
        <v>442.9</v>
      </c>
    </row>
    <row r="36" spans="1:2" x14ac:dyDescent="0.25">
      <c r="A36" s="9" t="s">
        <v>103</v>
      </c>
      <c r="B36" s="8">
        <v>444</v>
      </c>
    </row>
    <row r="37" spans="1:2" x14ac:dyDescent="0.25">
      <c r="A37" s="9" t="s">
        <v>102</v>
      </c>
      <c r="B37" s="8">
        <v>444.6</v>
      </c>
    </row>
    <row r="38" spans="1:2" x14ac:dyDescent="0.25">
      <c r="A38" s="9" t="s">
        <v>101</v>
      </c>
      <c r="B38" s="8">
        <v>446.7</v>
      </c>
    </row>
    <row r="39" spans="1:2" x14ac:dyDescent="0.25">
      <c r="A39" s="9" t="s">
        <v>100</v>
      </c>
      <c r="B39" s="8">
        <v>446</v>
      </c>
    </row>
    <row r="40" spans="1:2" x14ac:dyDescent="0.25">
      <c r="A40" s="9" t="s">
        <v>99</v>
      </c>
      <c r="B40" s="8">
        <v>447.2</v>
      </c>
    </row>
    <row r="41" spans="1:2" x14ac:dyDescent="0.25">
      <c r="A41" s="9" t="s">
        <v>98</v>
      </c>
      <c r="B41" s="8">
        <v>446.8</v>
      </c>
    </row>
    <row r="42" spans="1:2" x14ac:dyDescent="0.25">
      <c r="A42" s="9" t="s">
        <v>97</v>
      </c>
      <c r="B42" s="8">
        <v>449.5</v>
      </c>
    </row>
    <row r="43" spans="1:2" x14ac:dyDescent="0.25">
      <c r="A43" s="9" t="s">
        <v>96</v>
      </c>
      <c r="B43" s="8">
        <v>452</v>
      </c>
    </row>
    <row r="44" spans="1:2" x14ac:dyDescent="0.25">
      <c r="A44" s="9" t="s">
        <v>95</v>
      </c>
      <c r="B44" s="8">
        <v>452.2</v>
      </c>
    </row>
    <row r="45" spans="1:2" x14ac:dyDescent="0.25">
      <c r="A45" s="9" t="s">
        <v>94</v>
      </c>
      <c r="B45" s="8">
        <v>451.8</v>
      </c>
    </row>
    <row r="46" spans="1:2" x14ac:dyDescent="0.25">
      <c r="A46" s="9" t="s">
        <v>93</v>
      </c>
      <c r="B46" s="8">
        <v>454.6</v>
      </c>
    </row>
    <row r="47" spans="1:2" x14ac:dyDescent="0.25">
      <c r="A47" s="9" t="s">
        <v>92</v>
      </c>
      <c r="B47" s="8">
        <v>454.8</v>
      </c>
    </row>
    <row r="48" spans="1:2" x14ac:dyDescent="0.25">
      <c r="A48" s="9" t="s">
        <v>91</v>
      </c>
      <c r="B48" s="8">
        <v>455.7</v>
      </c>
    </row>
    <row r="49" spans="1:2" x14ac:dyDescent="0.25">
      <c r="A49" s="9" t="s">
        <v>90</v>
      </c>
      <c r="B49" s="8">
        <v>456.8</v>
      </c>
    </row>
    <row r="50" spans="1:2" x14ac:dyDescent="0.25">
      <c r="A50" s="9" t="s">
        <v>89</v>
      </c>
      <c r="B50" s="8">
        <v>459.4</v>
      </c>
    </row>
    <row r="51" spans="1:2" x14ac:dyDescent="0.25">
      <c r="A51" s="9" t="s">
        <v>88</v>
      </c>
      <c r="B51" s="8">
        <v>460.5</v>
      </c>
    </row>
    <row r="52" spans="1:2" x14ac:dyDescent="0.25">
      <c r="A52" s="9" t="s">
        <v>87</v>
      </c>
      <c r="B52" s="8">
        <v>463.9</v>
      </c>
    </row>
    <row r="53" spans="1:2" x14ac:dyDescent="0.25">
      <c r="A53" s="9" t="s">
        <v>86</v>
      </c>
      <c r="B53" s="8">
        <v>462</v>
      </c>
    </row>
    <row r="54" spans="1:2" x14ac:dyDescent="0.25">
      <c r="A54" s="9" t="s">
        <v>85</v>
      </c>
      <c r="B54" s="8">
        <v>462.9</v>
      </c>
    </row>
    <row r="55" spans="1:2" x14ac:dyDescent="0.25">
      <c r="A55" s="9" t="s">
        <v>84</v>
      </c>
      <c r="B55" s="8">
        <v>465.3</v>
      </c>
    </row>
    <row r="56" spans="1:2" x14ac:dyDescent="0.25">
      <c r="A56" s="9" t="s">
        <v>83</v>
      </c>
      <c r="B56" s="8">
        <v>467</v>
      </c>
    </row>
    <row r="57" spans="1:2" x14ac:dyDescent="0.25">
      <c r="A57" s="9" t="s">
        <v>82</v>
      </c>
      <c r="B57" s="8">
        <v>468</v>
      </c>
    </row>
    <row r="58" spans="1:2" x14ac:dyDescent="0.25">
      <c r="A58" s="9" t="s">
        <v>81</v>
      </c>
      <c r="B58" s="8">
        <v>469.8</v>
      </c>
    </row>
    <row r="59" spans="1:2" x14ac:dyDescent="0.25">
      <c r="A59" s="9" t="s">
        <v>80</v>
      </c>
      <c r="B59" s="8">
        <v>468.8</v>
      </c>
    </row>
    <row r="60" spans="1:2" x14ac:dyDescent="0.25">
      <c r="A60" s="9" t="s">
        <v>79</v>
      </c>
      <c r="B60" s="8">
        <v>470.1</v>
      </c>
    </row>
    <row r="61" spans="1:2" x14ac:dyDescent="0.25">
      <c r="A61" s="9" t="s">
        <v>78</v>
      </c>
      <c r="B61" s="8">
        <v>470.5</v>
      </c>
    </row>
    <row r="62" spans="1:2" x14ac:dyDescent="0.25">
      <c r="A62" s="9" t="s">
        <v>77</v>
      </c>
      <c r="B62" s="8">
        <v>472.2</v>
      </c>
    </row>
    <row r="63" spans="1:2" x14ac:dyDescent="0.25">
      <c r="A63" s="9" t="s">
        <v>76</v>
      </c>
      <c r="B63" s="8">
        <v>472.8</v>
      </c>
    </row>
    <row r="64" spans="1:2" x14ac:dyDescent="0.25">
      <c r="A64" s="9" t="s">
        <v>75</v>
      </c>
      <c r="B64" s="8">
        <v>473.3</v>
      </c>
    </row>
    <row r="65" spans="1:2" x14ac:dyDescent="0.25">
      <c r="A65" s="9" t="s">
        <v>74</v>
      </c>
      <c r="B65" s="8">
        <v>469.8</v>
      </c>
    </row>
    <row r="66" spans="1:2" x14ac:dyDescent="0.25">
      <c r="A66" s="9" t="s">
        <v>73</v>
      </c>
      <c r="B66" s="8">
        <v>474.1</v>
      </c>
    </row>
    <row r="67" spans="1:2" x14ac:dyDescent="0.25">
      <c r="A67" s="9" t="s">
        <v>72</v>
      </c>
      <c r="B67" s="8">
        <v>475.2</v>
      </c>
    </row>
    <row r="68" spans="1:2" x14ac:dyDescent="0.25">
      <c r="A68" s="9" t="s">
        <v>71</v>
      </c>
      <c r="B68" s="8">
        <v>477.5</v>
      </c>
    </row>
    <row r="69" spans="1:2" x14ac:dyDescent="0.25">
      <c r="A69" s="9" t="s">
        <v>70</v>
      </c>
      <c r="B69" s="8">
        <v>480.1</v>
      </c>
    </row>
    <row r="70" spans="1:2" x14ac:dyDescent="0.25">
      <c r="A70" s="9" t="s">
        <v>69</v>
      </c>
      <c r="B70" s="8">
        <v>482.2</v>
      </c>
    </row>
    <row r="71" spans="1:2" x14ac:dyDescent="0.25">
      <c r="A71" s="9" t="s">
        <v>68</v>
      </c>
      <c r="B71" s="8">
        <v>482.9</v>
      </c>
    </row>
    <row r="72" spans="1:2" x14ac:dyDescent="0.25">
      <c r="A72" s="9" t="s">
        <v>67</v>
      </c>
      <c r="B72" s="8">
        <v>485.1</v>
      </c>
    </row>
    <row r="73" spans="1:2" x14ac:dyDescent="0.25">
      <c r="A73" s="9" t="s">
        <v>66</v>
      </c>
      <c r="B73" s="8">
        <v>487</v>
      </c>
    </row>
    <row r="74" spans="1:2" x14ac:dyDescent="0.25">
      <c r="A74" s="9" t="s">
        <v>65</v>
      </c>
      <c r="B74" s="8">
        <v>489.1</v>
      </c>
    </row>
    <row r="75" spans="1:2" x14ac:dyDescent="0.25">
      <c r="A75" s="9" t="s">
        <v>64</v>
      </c>
      <c r="B75" s="8">
        <v>489.3</v>
      </c>
    </row>
    <row r="76" spans="1:2" x14ac:dyDescent="0.25">
      <c r="A76" s="9" t="s">
        <v>63</v>
      </c>
      <c r="B76" s="8">
        <v>490.3</v>
      </c>
    </row>
    <row r="77" spans="1:2" x14ac:dyDescent="0.25">
      <c r="A77" s="9" t="s">
        <v>62</v>
      </c>
      <c r="B77" s="8">
        <v>490</v>
      </c>
    </row>
    <row r="78" spans="1:2" x14ac:dyDescent="0.25">
      <c r="A78" s="9" t="s">
        <v>61</v>
      </c>
      <c r="B78" s="8">
        <v>493.4</v>
      </c>
    </row>
    <row r="79" spans="1:2" x14ac:dyDescent="0.25">
      <c r="A79" s="9" t="s">
        <v>60</v>
      </c>
      <c r="B79" s="8">
        <v>495.8</v>
      </c>
    </row>
    <row r="80" spans="1:2" x14ac:dyDescent="0.25">
      <c r="A80" s="9" t="s">
        <v>59</v>
      </c>
      <c r="B80" s="8">
        <v>499.3</v>
      </c>
    </row>
    <row r="81" spans="1:2" x14ac:dyDescent="0.25">
      <c r="A81" s="9" t="s">
        <v>58</v>
      </c>
      <c r="B81" s="8">
        <v>501.4</v>
      </c>
    </row>
    <row r="82" spans="1:2" x14ac:dyDescent="0.25">
      <c r="A82" s="9" t="s">
        <v>57</v>
      </c>
      <c r="B82" s="8">
        <v>502.7</v>
      </c>
    </row>
    <row r="83" spans="1:2" x14ac:dyDescent="0.25">
      <c r="A83" s="9" t="s">
        <v>56</v>
      </c>
      <c r="B83" s="8">
        <v>503.5</v>
      </c>
    </row>
    <row r="84" spans="1:2" x14ac:dyDescent="0.25">
      <c r="A84" s="9" t="s">
        <v>55</v>
      </c>
      <c r="B84" s="8">
        <v>505.8</v>
      </c>
    </row>
    <row r="85" spans="1:2" x14ac:dyDescent="0.25">
      <c r="A85" s="9" t="s">
        <v>54</v>
      </c>
      <c r="B85" s="8">
        <v>508.2</v>
      </c>
    </row>
    <row r="86" spans="1:2" x14ac:dyDescent="0.25">
      <c r="A86" s="9" t="s">
        <v>53</v>
      </c>
      <c r="B86" s="8">
        <v>511.2</v>
      </c>
    </row>
    <row r="87" spans="1:2" x14ac:dyDescent="0.25">
      <c r="A87" s="9" t="s">
        <v>52</v>
      </c>
      <c r="B87" s="8">
        <v>513</v>
      </c>
    </row>
    <row r="88" spans="1:2" x14ac:dyDescent="0.25">
      <c r="A88" s="9" t="s">
        <v>51</v>
      </c>
      <c r="B88" s="8">
        <v>515.29999999999995</v>
      </c>
    </row>
    <row r="89" spans="1:2" x14ac:dyDescent="0.25">
      <c r="A89" s="9" t="s">
        <v>50</v>
      </c>
      <c r="B89" s="8">
        <v>517.9</v>
      </c>
    </row>
    <row r="91" spans="1:2" ht="135" x14ac:dyDescent="0.25">
      <c r="A91" s="7" t="s">
        <v>49</v>
      </c>
    </row>
    <row r="93" spans="1:2" x14ac:dyDescent="0.25">
      <c r="A93" s="6" t="s">
        <v>36</v>
      </c>
    </row>
    <row r="94" spans="1:2" x14ac:dyDescent="0.25">
      <c r="A94" s="6" t="s">
        <v>48</v>
      </c>
    </row>
    <row r="98" spans="1:1" x14ac:dyDescent="0.25">
      <c r="A98" s="6" t="s">
        <v>47</v>
      </c>
    </row>
    <row r="100" spans="1:1" x14ac:dyDescent="0.25">
      <c r="A100" s="6" t="s">
        <v>40</v>
      </c>
    </row>
    <row r="101" spans="1:1" x14ac:dyDescent="0.25">
      <c r="A101" s="6" t="s">
        <v>46</v>
      </c>
    </row>
    <row r="104" spans="1:1" x14ac:dyDescent="0.25">
      <c r="A104" s="6" t="s">
        <v>45</v>
      </c>
    </row>
    <row r="105" spans="1:1" x14ac:dyDescent="0.25">
      <c r="A105" s="6" t="s">
        <v>44</v>
      </c>
    </row>
    <row r="113" spans="1:1" x14ac:dyDescent="0.25">
      <c r="A113" s="6" t="s">
        <v>41</v>
      </c>
    </row>
    <row r="114" spans="1:1" x14ac:dyDescent="0.25">
      <c r="A114" s="6" t="s">
        <v>43</v>
      </c>
    </row>
  </sheetData>
  <pageMargins left="0.75" right="0.75" top="0.75" bottom="0.5" header="0.5" footer="0.75"/>
  <pageSetup paperSize="9" orientation="portrait" verticalDpi="0" r:id="rId1"/>
  <headerFooter>
    <oddFooter>&amp;L&amp;1#&amp;"Calibri"&amp;8&amp;K737373C2 restricted - External permitted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VIS04002</vt:lpstr>
      <vt:lpstr>VIS01000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gunnar@baran.is</dc:creator>
  <cp:lastModifiedBy>Atli Ísleifsson</cp:lastModifiedBy>
  <cp:lastPrinted>2022-02-09T11:58:16Z</cp:lastPrinted>
  <dcterms:created xsi:type="dcterms:W3CDTF">2022-02-07T15:01:05Z</dcterms:created>
  <dcterms:modified xsi:type="dcterms:W3CDTF">2022-02-09T14:00:07Z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9e9f21-a3d9-4215-9006-45cf11577166_Enabled">
    <vt:lpwstr>True</vt:lpwstr>
  </property>
  <property fmtid="{D5CDD505-2E9C-101B-9397-08002B2CF9AE}" pid="3" name="MSIP_Label_079e9f21-a3d9-4215-9006-45cf11577166_SiteId">
    <vt:lpwstr>7fe09985-587e-46b9-bd05-28d14474ed2c</vt:lpwstr>
  </property>
  <property fmtid="{D5CDD505-2E9C-101B-9397-08002B2CF9AE}" pid="4" name="MSIP_Label_079e9f21-a3d9-4215-9006-45cf11577166_Owner">
    <vt:lpwstr>atliis@stod2.is</vt:lpwstr>
  </property>
  <property fmtid="{D5CDD505-2E9C-101B-9397-08002B2CF9AE}" pid="5" name="MSIP_Label_079e9f21-a3d9-4215-9006-45cf11577166_SetDate">
    <vt:lpwstr>2022-02-09T13:59:41.7870175Z</vt:lpwstr>
  </property>
  <property fmtid="{D5CDD505-2E9C-101B-9397-08002B2CF9AE}" pid="6" name="MSIP_Label_079e9f21-a3d9-4215-9006-45cf11577166_Name">
    <vt:lpwstr>C2 - Restricted</vt:lpwstr>
  </property>
  <property fmtid="{D5CDD505-2E9C-101B-9397-08002B2CF9AE}" pid="7" name="MSIP_Label_079e9f21-a3d9-4215-9006-45cf11577166_Application">
    <vt:lpwstr>Microsoft Azure Information Protection</vt:lpwstr>
  </property>
  <property fmtid="{D5CDD505-2E9C-101B-9397-08002B2CF9AE}" pid="8" name="MSIP_Label_079e9f21-a3d9-4215-9006-45cf11577166_ActionId">
    <vt:lpwstr>e45326e4-8e0c-4866-9486-b5d00c2d8400</vt:lpwstr>
  </property>
  <property fmtid="{D5CDD505-2E9C-101B-9397-08002B2CF9AE}" pid="9" name="MSIP_Label_079e9f21-a3d9-4215-9006-45cf11577166_Extended_MSFT_Method">
    <vt:lpwstr>Automatic</vt:lpwstr>
  </property>
  <property fmtid="{D5CDD505-2E9C-101B-9397-08002B2CF9AE}" pid="10" name="MSIP_Label_7cfd3ce8-7fbd-4cf8-995f-56d863c5a398_Enabled">
    <vt:lpwstr>True</vt:lpwstr>
  </property>
  <property fmtid="{D5CDD505-2E9C-101B-9397-08002B2CF9AE}" pid="11" name="MSIP_Label_7cfd3ce8-7fbd-4cf8-995f-56d863c5a398_SiteId">
    <vt:lpwstr>7fe09985-587e-46b9-bd05-28d14474ed2c</vt:lpwstr>
  </property>
  <property fmtid="{D5CDD505-2E9C-101B-9397-08002B2CF9AE}" pid="12" name="MSIP_Label_7cfd3ce8-7fbd-4cf8-995f-56d863c5a398_Owner">
    <vt:lpwstr>atliis@stod2.is</vt:lpwstr>
  </property>
  <property fmtid="{D5CDD505-2E9C-101B-9397-08002B2CF9AE}" pid="13" name="MSIP_Label_7cfd3ce8-7fbd-4cf8-995f-56d863c5a398_SetDate">
    <vt:lpwstr>2022-02-09T13:59:41.7870175Z</vt:lpwstr>
  </property>
  <property fmtid="{D5CDD505-2E9C-101B-9397-08002B2CF9AE}" pid="14" name="MSIP_Label_7cfd3ce8-7fbd-4cf8-995f-56d863c5a398_Name">
    <vt:lpwstr>C2 Restricted - External share permitted</vt:lpwstr>
  </property>
  <property fmtid="{D5CDD505-2E9C-101B-9397-08002B2CF9AE}" pid="15" name="MSIP_Label_7cfd3ce8-7fbd-4cf8-995f-56d863c5a398_Application">
    <vt:lpwstr>Microsoft Azure Information Protection</vt:lpwstr>
  </property>
  <property fmtid="{D5CDD505-2E9C-101B-9397-08002B2CF9AE}" pid="16" name="MSIP_Label_7cfd3ce8-7fbd-4cf8-995f-56d863c5a398_ActionId">
    <vt:lpwstr>e45326e4-8e0c-4866-9486-b5d00c2d8400</vt:lpwstr>
  </property>
  <property fmtid="{D5CDD505-2E9C-101B-9397-08002B2CF9AE}" pid="17" name="MSIP_Label_7cfd3ce8-7fbd-4cf8-995f-56d863c5a398_Parent">
    <vt:lpwstr>079e9f21-a3d9-4215-9006-45cf11577166</vt:lpwstr>
  </property>
  <property fmtid="{D5CDD505-2E9C-101B-9397-08002B2CF9AE}" pid="18" name="MSIP_Label_7cfd3ce8-7fbd-4cf8-995f-56d863c5a398_Extended_MSFT_Method">
    <vt:lpwstr>Automatic</vt:lpwstr>
  </property>
  <property fmtid="{D5CDD505-2E9C-101B-9397-08002B2CF9AE}" pid="19" name="Sensitivity">
    <vt:lpwstr>C2 - Restricted C2 Restricted - External share permitted</vt:lpwstr>
  </property>
</Properties>
</file>